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avoro/kDrive3/Aprentas/2022/Aprile 2022/INVIO/IT/09_05_22/IT/"/>
    </mc:Choice>
  </mc:AlternateContent>
  <xr:revisionPtr revIDLastSave="0" documentId="13_ncr:1_{56F269FF-CDC2-6B4D-83AC-B2DFED6FA4D5}" xr6:coauthVersionLast="47" xr6:coauthVersionMax="47" xr10:uidLastSave="{00000000-0000-0000-0000-000000000000}"/>
  <bookViews>
    <workbookView xWindow="0" yWindow="460" windowWidth="51200" windowHeight="26740" tabRatio="689" xr2:uid="{00000000-000D-0000-FFFF-FFFF00000000}"/>
  </bookViews>
  <sheets>
    <sheet name="Blocco tematico PFS IP Chimica" sheetId="9" r:id="rId1"/>
    <sheet name="Tabella 5° e 6° semestre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1" l="1"/>
  <c r="J50" i="11"/>
  <c r="J51" i="11"/>
  <c r="J52" i="11"/>
  <c r="J53" i="11"/>
  <c r="J54" i="11"/>
  <c r="J48" i="11"/>
  <c r="J39" i="11"/>
  <c r="C40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11" i="11"/>
  <c r="J55" i="11" l="1"/>
  <c r="J4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  <author>Brumec Marko</author>
  </authors>
  <commentList>
    <comment ref="F59" authorId="0" shapeId="0" xr:uid="{5CEA237D-D2A5-6F4F-80BA-09478BBAE2DE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LOK: a.1 auf G3 ändern
</t>
      </text>
    </comment>
    <comment ref="G59" authorId="1" shapeId="0" xr:uid="{1C8E517D-9196-4548-B48F-CECAA7541C87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LOK: a.1 auf G3 ändern
</t>
      </text>
    </comment>
    <comment ref="F66" authorId="2" shapeId="0" xr:uid="{1B12467B-160C-BB4C-8CC1-8B5CA358B758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LOK: a.1 auf G3 ändern
</t>
      </text>
    </comment>
    <comment ref="G66" authorId="3" shapeId="0" xr:uid="{4005A84B-F835-9247-BC3C-5F6F10EAB01E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LOK: a.1 auf G3 ändern
</t>
      </text>
    </comment>
    <comment ref="C78" authorId="4" shapeId="0" xr:uid="{95054AB5-4E01-4F45-B27A-5AE7C33AAD48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a.2, V</t>
        </r>
      </text>
    </comment>
    <comment ref="K78" authorId="4" shapeId="0" xr:uid="{4B9B9F29-C9A3-4718-9F09-2199FB9F2895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C85" authorId="4" shapeId="0" xr:uid="{06C07F95-5F78-4761-973A-A19B26D8F293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Auf LOK ergänzen: a.1, V, a.2, V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e.1, G2</t>
        </r>
      </text>
    </comment>
    <comment ref="K85" authorId="4" shapeId="0" xr:uid="{81DBDD5F-91B9-4708-B7C9-0EDB507D2BBF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</commentList>
</comments>
</file>

<file path=xl/sharedStrings.xml><?xml version="1.0" encoding="utf-8"?>
<sst xmlns="http://schemas.openxmlformats.org/spreadsheetml/2006/main" count="793" uniqueCount="318">
  <si>
    <t>Laboratorista AFC</t>
  </si>
  <si>
    <t>Versione 7</t>
  </si>
  <si>
    <t>N. professione 65400</t>
  </si>
  <si>
    <t>Possibile programma di formazione SP (laboratorista indirizzo professionale Chimica) </t>
  </si>
  <si>
    <t>50% lezioni</t>
  </si>
  <si>
    <t>CCO: b (svolgimento)</t>
  </si>
  <si>
    <t>1º semestre</t>
  </si>
  <si>
    <r>
      <rPr>
        <b/>
        <sz val="10.5"/>
        <color theme="1"/>
        <rFont val="Calibri"/>
        <family val="2"/>
      </rPr>
      <t>8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</si>
  <si>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t>Tema</t>
  </si>
  <si>
    <t>Calcoli per lo svolgimento dell'esperimento</t>
  </si>
  <si>
    <t>Energia: una grandezza di laboratorio importante</t>
  </si>
  <si>
    <t>Inglese: struttura della lingua e uso professionale</t>
  </si>
  <si>
    <t>Sistemi di classificazione della materia, dispersione</t>
  </si>
  <si>
    <t>Sistemi biologici in laboratorio</t>
  </si>
  <si>
    <t>10 settimane</t>
  </si>
  <si>
    <t>Blocco tematico</t>
  </si>
  <si>
    <r>
      <rPr>
        <b/>
        <sz val="9"/>
        <color rgb="FF000000"/>
        <rFont val="Calibri"/>
        <family val="2"/>
      </rPr>
      <t>1.1</t>
    </r>
    <r>
      <rPr>
        <b/>
        <sz val="9"/>
        <color rgb="FF000000"/>
        <rFont val="Calibri"/>
        <family val="2"/>
      </rPr>
      <t> </t>
    </r>
    <r>
      <rPr>
        <sz val="9"/>
        <color rgb="FF000000"/>
        <rFont val="Calibri"/>
        <family val="2"/>
      </rPr>
      <t> </t>
    </r>
  </si>
  <si>
    <r>
      <rPr>
        <b/>
        <sz val="9"/>
        <color rgb="FF000000"/>
        <rFont val="Calibri"/>
        <family val="2"/>
      </rPr>
      <t>1.3</t>
    </r>
    <r>
      <rPr>
        <b/>
        <sz val="9"/>
        <color rgb="FF000000"/>
        <rFont val="Calibri"/>
        <family val="2"/>
      </rPr>
      <t> </t>
    </r>
    <r>
      <rPr>
        <sz val="9"/>
        <color rgb="FF000000"/>
        <rFont val="Calibri"/>
        <family val="2"/>
      </rPr>
      <t> </t>
    </r>
  </si>
  <si>
    <r>
      <rPr>
        <b/>
        <sz val="9"/>
        <color rgb="FF000000"/>
        <rFont val="Calibri"/>
        <family val="2"/>
      </rPr>
      <t>1.5</t>
    </r>
    <r>
      <rPr>
        <b/>
        <sz val="9"/>
        <color rgb="FF000000"/>
        <rFont val="Calibri"/>
        <family val="2"/>
      </rPr>
      <t> </t>
    </r>
    <r>
      <rPr>
        <sz val="9"/>
        <color rgb="FF000000"/>
        <rFont val="Calibri"/>
        <family val="2"/>
      </rPr>
      <t> </t>
    </r>
  </si>
  <si>
    <r>
      <rPr>
        <b/>
        <sz val="9"/>
        <color theme="1"/>
        <rFont val="Calibri"/>
        <family val="2"/>
      </rPr>
      <t>1.7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</si>
  <si>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1.9</t>
    </r>
    <r>
      <rPr>
        <b/>
        <sz val="9"/>
        <color rgb="FF000000"/>
        <rFont val="Calibri"/>
        <family val="2"/>
      </rPr>
      <t> </t>
    </r>
    <r>
      <rPr>
        <sz val="9"/>
        <color rgb="FF000000"/>
        <rFont val="Calibri"/>
        <family val="2"/>
      </rPr>
      <t> </t>
    </r>
  </si>
  <si>
    <r>
      <rPr>
        <b/>
        <sz val="9"/>
        <color rgb="FF000000"/>
        <rFont val="Calibri"/>
        <family val="2"/>
      </rPr>
      <t>1.11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</si>
  <si>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1.13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</si>
  <si>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1.15</t>
    </r>
    <r>
      <rPr>
        <sz val="9"/>
        <color rgb="FF000000"/>
        <rFont val="Calibri"/>
        <family val="2"/>
      </rPr>
      <t>  </t>
    </r>
  </si>
  <si>
    <t>Concetti chiave</t>
  </si>
  <si>
    <t>Massa molare, quantità di sostanza, frazione massica, concentrazione massica, frazione molecolare</t>
  </si>
  <si>
    <t>Energia, calore, temperatura, processo di soluzione, diffusione, modello cinetico</t>
  </si>
  <si>
    <t>Struttura della lingua, svolgimento dell'esperimento, fonti di informazione, procedura dell'esperimento, procedura di lavoro</t>
  </si>
  <si>
    <t>CO / CLF</t>
  </si>
  <si>
    <t>a.2 / B1</t>
  </si>
  <si>
    <t>a.2 / B1</t>
  </si>
  <si>
    <t>b.1 / B1</t>
  </si>
  <si>
    <t>a.1, a.2, a.4 / B1, B1, B</t>
  </si>
  <si>
    <t>b.1, b.3 / B1, B1</t>
  </si>
  <si>
    <t>Obiettivi di valutazione SP</t>
  </si>
  <si>
    <t>b.1.5, b.1.6, b.1.7</t>
  </si>
  <si>
    <t>a.1.4, a.1.5, a.1.6, a.2.4, a.4.1, a.4.4</t>
  </si>
  <si>
    <t>b.1.1, b.1.2, b.1.5, b.1.6, b.3.5</t>
  </si>
  <si>
    <t>b.1.2, b.1.5, b.1.9, b.3.5</t>
  </si>
  <si>
    <t>a.1.1, a.1.2, a.2.2, a.4.1, a.4.2, a.4.3, a.4.6</t>
  </si>
  <si>
    <t>Bilanci energetici</t>
  </si>
  <si>
    <r>
      <rPr>
        <b/>
        <sz val="9"/>
        <color rgb="FF000000"/>
        <rFont val="Calibri"/>
        <family val="2"/>
      </rPr>
      <t>1.2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</si>
  <si>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1.4</t>
    </r>
    <r>
      <rPr>
        <sz val="9"/>
        <color rgb="FF000000"/>
        <rFont val="Calibri"/>
        <family val="2"/>
      </rPr>
      <t> </t>
    </r>
  </si>
  <si>
    <r>
      <rPr>
        <b/>
        <sz val="9"/>
        <color rgb="FF000000"/>
        <rFont val="Calibri"/>
        <family val="2"/>
      </rPr>
      <t>1.6</t>
    </r>
    <r>
      <rPr>
        <sz val="9"/>
        <color rgb="FF000000"/>
        <rFont val="Calibri"/>
        <family val="2"/>
      </rPr>
      <t> </t>
    </r>
  </si>
  <si>
    <r>
      <rPr>
        <b/>
        <sz val="9"/>
        <color rgb="FF000000"/>
        <rFont val="Calibri"/>
        <family val="2"/>
      </rPr>
      <t>1.10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</si>
  <si>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1.12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</si>
  <si>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1.14</t>
    </r>
    <r>
      <rPr>
        <sz val="9"/>
        <color rgb="FF000000"/>
        <rFont val="Calibri"/>
        <family val="2"/>
      </rPr>
      <t>  </t>
    </r>
  </si>
  <si>
    <r>
      <rPr>
        <b/>
        <sz val="9"/>
        <color rgb="FF000000"/>
        <rFont val="Calibri"/>
        <family val="2"/>
      </rPr>
      <t>1.16</t>
    </r>
    <r>
      <rPr>
        <b/>
        <sz val="9"/>
        <color rgb="FF000000"/>
        <rFont val="Calibri"/>
        <family val="2"/>
      </rPr>
      <t>  </t>
    </r>
  </si>
  <si>
    <t>Solubilità, concentrazione molare, 
frazione molecolare, concentrazione massica</t>
  </si>
  <si>
    <t>Struttura della lingua, svolgimento dell'esperimento, fonti di informazione, procedura dell'esperimento, procedure di lavoro</t>
  </si>
  <si>
    <t>a.1, a.2 / B1, B1</t>
  </si>
  <si>
    <t>a.1, a.2 / B1, B1</t>
  </si>
  <si>
    <t>b.1, b.3 / B1, B1</t>
  </si>
  <si>
    <t>a.1.7, a.2.3, a.2.6</t>
  </si>
  <si>
    <t>a.1.5, a.1.6, a.1.9, a.2.1, a.2.4, a.2.5</t>
  </si>
  <si>
    <t>a.2 / B1; a.2.2</t>
  </si>
  <si>
    <t>2º semestre</t>
  </si>
  <si>
    <r>
      <rPr>
        <b/>
        <sz val="10.5"/>
        <color theme="1"/>
        <rFont val="Calibri"/>
        <family val="2"/>
      </rPr>
      <t>2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</si>
  <si>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r>
      <rPr>
        <b/>
        <sz val="10.5"/>
        <color theme="1"/>
        <rFont val="Calibri"/>
        <family val="2"/>
      </rPr>
      <t>4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</si>
  <si>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r>
      <rPr>
        <b/>
        <sz val="10.5"/>
        <color theme="1"/>
        <rFont val="Calibri"/>
        <family val="2"/>
      </rPr>
      <t>5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</si>
  <si>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r>
      <rPr>
        <b/>
        <sz val="10.5"/>
        <color theme="1"/>
        <rFont val="Calibri"/>
        <family val="2"/>
      </rPr>
      <t>6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</si>
  <si>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t>Apparecchiature: struttura e principi di misurazione</t>
  </si>
  <si>
    <t>Scambio di elettroni ossidoriduzioni</t>
  </si>
  <si>
    <t>Controllo reattività</t>
  </si>
  <si>
    <t>Stechiometria</t>
  </si>
  <si>
    <t xml:space="preserve">NUOVO tramite Excel: 
valutazione dati, statistica I </t>
  </si>
  <si>
    <t>Struttura della lingua, svolgimento dell'esperimento, fonti di informazione, procedura dell'esperimento</t>
  </si>
  <si>
    <t>Sistemi biologici e principi di base, biologia cellulare, genetica, metodi sperimentali e di misura, aspetti ecologici ed etici</t>
  </si>
  <si>
    <t>a.2, e.1.3 / B2, B1</t>
  </si>
  <si>
    <t>a.1, a.2, e.1 / B2, B2, B1</t>
  </si>
  <si>
    <t>b.1, b.3 / B2, B2</t>
  </si>
  <si>
    <t>a.1, a.2 / B2, B2</t>
  </si>
  <si>
    <t>a.2 / B2</t>
  </si>
  <si>
    <t>a.2.3, e.1.3</t>
  </si>
  <si>
    <t>a.1.7, a.2.3, e.1.2, e.1.3, e.1.4</t>
  </si>
  <si>
    <t>b.1.2, b.1.4, b.1.5, b.1.9, b.3.5</t>
  </si>
  <si>
    <t>a.1.4, a.1.5, a.1.6, a.2.4</t>
  </si>
  <si>
    <t>a.2.1, a.2.3</t>
  </si>
  <si>
    <t>a.1.1, a.1.2, a.2.2</t>
  </si>
  <si>
    <t>Analisi volumetrica (acidi basi, ossidoriduzione)</t>
  </si>
  <si>
    <t>Miscela e diluizione, equazioni dimensionali</t>
  </si>
  <si>
    <t xml:space="preserve">Teoria delle reazioni II 
Le Chatelier 
senza calcoli Gibbs/Delta H </t>
  </si>
  <si>
    <t>Sistemi biologici e principi di base, genetica, metodi sperimentali e di misura, aspetti ecologoci ed etici</t>
  </si>
  <si>
    <t>a.2, e.1 / B2, B1</t>
  </si>
  <si>
    <t>b.1.3, b.1.4, b.3.1, b.3.2, b.3.3</t>
  </si>
  <si>
    <t xml:space="preserve">a.1 / B1; a.1.3, a.1.7, a.1.9 </t>
  </si>
  <si>
    <t>3º semestre</t>
  </si>
  <si>
    <r>
      <rPr>
        <b/>
        <sz val="10.5"/>
        <color theme="1"/>
        <rFont val="Calibri"/>
        <family val="2"/>
      </rPr>
      <t>9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rgb="FF000000"/>
        <rFont val="Calibri"/>
        <family val="2"/>
      </rPr>
      <t> </t>
    </r>
  </si>
  <si>
    <t>Calcoli per lo svolgimento dell'esperimento
e trattamento dati</t>
  </si>
  <si>
    <t>Modelli atomici</t>
  </si>
  <si>
    <t>Approfondimento dei temi del 1º anno di formazione, cromatografia</t>
  </si>
  <si>
    <t>Ibridazione orbitale etano, etene, etino, benzene</t>
  </si>
  <si>
    <t>Sistemi biologici e principi di base, genetica, biologia molecolare, metodi sperimentali e di misura, risorse di laboratorio, deduzione di misure</t>
  </si>
  <si>
    <t>a.2, e.2 / B3, B1</t>
  </si>
  <si>
    <t>b.1 / B3</t>
  </si>
  <si>
    <t>b.1, b.3, b.5 / B1, B1, B</t>
  </si>
  <si>
    <t>a.1, a.2. e.2 / B3, B3, B1</t>
  </si>
  <si>
    <t>a.2.3, e.2.1</t>
  </si>
  <si>
    <t>b.1.3, b.1.4, b.1.7</t>
  </si>
  <si>
    <t>b.1.3, b.1.4, b.3.1, b.3.2, b.3.3, b.5.3, b.5.4</t>
  </si>
  <si>
    <t>a.1.4, a.1.5, a.1.6, a.2.4, e.2.2</t>
  </si>
  <si>
    <t>a.1.1, a.1.2, a.2.2, a.3.1, a.3.2, e.4.2</t>
  </si>
  <si>
    <t>Organizzazione del laboratorio e sicurezza</t>
  </si>
  <si>
    <t>Approfondimento dei temi del 1º anno di formazione, spettroscopio</t>
  </si>
  <si>
    <t xml:space="preserve">Spettroscopia II incl. calcoli </t>
  </si>
  <si>
    <t>Tecniche d'igiene, pulizia/disinfezione, misure di sicurezza tecniche e personali, piani di smaltimento</t>
  </si>
  <si>
    <t xml:space="preserve">Composti carbonilici </t>
  </si>
  <si>
    <t xml:space="preserve">Acidi carbossilici </t>
  </si>
  <si>
    <t>b.1, b.5 / B3, B</t>
  </si>
  <si>
    <t>g.2, g.3 / B, B</t>
  </si>
  <si>
    <t>b.1.3, b.1.4, b.5.1, b.5.2</t>
  </si>
  <si>
    <t>g.2.1, g.2.2, g.2.3, g.3.1, g.3.2, g.3.3</t>
  </si>
  <si>
    <t>b.4 / B; b.4.2, b.4.4</t>
  </si>
  <si>
    <t>4º semestre</t>
  </si>
  <si>
    <t>Calcoli con gas incl. stechiometria</t>
  </si>
  <si>
    <t xml:space="preserve">Spettrometro di massa, RMN  </t>
  </si>
  <si>
    <t>Derivati degli acidi carbossilici</t>
  </si>
  <si>
    <t>Composti dell’azoto I</t>
  </si>
  <si>
    <t>Sistemi biologici e principi di base, 
Biologia molecolare, 
SOB, procedure di lavoro</t>
  </si>
  <si>
    <t>a.2 / Ap</t>
  </si>
  <si>
    <t>b.1, b.5 / Ap, Ap</t>
  </si>
  <si>
    <t>b.1 / Ap</t>
  </si>
  <si>
    <t>a.4, e.2, e.3, f.1, f.2 / 
Ap, B2, B, B, B</t>
  </si>
  <si>
    <t>b.1, b.3 / Ap, Ap</t>
  </si>
  <si>
    <t>a.1, f.2 / Ap, B</t>
  </si>
  <si>
    <t>a.4.4, e.2.2, e.3.2, f.1.3, f.2.1, f.2.2</t>
  </si>
  <si>
    <t>a.1.1, a.1.2, f.2.1, f.2.2</t>
  </si>
  <si>
    <t>NUOVO: banche dati, sicurezza dei dati,  valutazione dei dati, statistica 2</t>
  </si>
  <si>
    <t>Metodi per il prelievo di campioni, individuazione errori, qualità delle misurazioni NUOVO</t>
  </si>
  <si>
    <t>Cromatografia II incl. calcoli</t>
  </si>
  <si>
    <t>Isomeria, stereochimica</t>
  </si>
  <si>
    <t xml:space="preserve">SSA (salute-sicurezza sul lavoro-ambiente), metodi per la valutazione del rischio (HACCB, FMEA, BAAG-HAZOB)
</t>
  </si>
  <si>
    <t>a.1, a.2, e.1, e.2, e.3 / Ap, Ap, B2, B2, B</t>
  </si>
  <si>
    <t>b.5 / Ap</t>
  </si>
  <si>
    <t>g.2, g.3</t>
  </si>
  <si>
    <t>a.1, f.2, g.4  / Ap, B, B</t>
  </si>
  <si>
    <t>a.1.8, a.2.3, e.1.1, e.1.4, e.1.5, e.2.1, e.2.3, e.3.3</t>
  </si>
  <si>
    <t>b.5.1, b.5.2, b.5.3, b.5.4, b.5.6</t>
  </si>
  <si>
    <t>a.1.1, a.1.2, f.2.1, f.2.2, g.4.1</t>
  </si>
  <si>
    <t>b.1./ B1; b.1.8</t>
  </si>
  <si>
    <t>b.4 / Ap; b.4.2, b.4.4</t>
  </si>
  <si>
    <t>5º semestre</t>
  </si>
  <si>
    <t>Pianificazione e controllo della fase di progetto, sicurezza in laboratorio e organizzazione del laboratorio</t>
  </si>
  <si>
    <t>Spazio libero per l'organizzazione dell'insegnamento e dei contenuti</t>
  </si>
  <si>
    <t>Temi obbligatori e a scelta «individualizzati» (v. tabella).</t>
  </si>
  <si>
    <t>e.1 / Ap</t>
  </si>
  <si>
    <t>f.1, f.2 / Ap, Ap</t>
  </si>
  <si>
    <t>e.2, e.3, f.1, f.2 / Ap, Ap, Ap, Ap</t>
  </si>
  <si>
    <t>e.1.1, e.1.2, e.1.3</t>
  </si>
  <si>
    <t>f.1.3, f.1.4, f.2.1, f.2.2</t>
  </si>
  <si>
    <t>e.2.2, e.3.2, f.1.3, f.2.1, f.2.2</t>
  </si>
  <si>
    <t>SSA, QM, archiviazione sicura e sistematica dei dati</t>
  </si>
  <si>
    <t>b.3 / Coll</t>
  </si>
  <si>
    <t>b.3.4, b.3.7, b.3.8, b.3.9</t>
  </si>
  <si>
    <t>6º semestre</t>
  </si>
  <si>
    <t>Calcoli chimici, approfondimento e consolidamento</t>
  </si>
  <si>
    <t>Struttura della lingua, svolgimento dell’esperimento</t>
  </si>
  <si>
    <t>a.2 / Coll</t>
  </si>
  <si>
    <t>a.2.4:</t>
  </si>
  <si>
    <t>f.3.3, f.3.4, g.5.6</t>
  </si>
  <si>
    <t>3° anno</t>
  </si>
  <si>
    <t xml:space="preserve">La tabella seguente presenta, a titolo d’esempio, le competenze operative estese, redatte e dichiarate obbligatorie per una scuola o una regione.   </t>
  </si>
  <si>
    <t>Inoltre i temi sono anche definiti in funzione della natura delle sostanze di processo trattate in azienda</t>
  </si>
  <si>
    <t>Esempio di un programma della fase di progetto</t>
  </si>
  <si>
    <t>Contrassegnare con x</t>
  </si>
  <si>
    <t>Elenco delle risorse estese</t>
  </si>
  <si>
    <t>Orientamento alle competenze operative</t>
  </si>
  <si>
    <t>Test</t>
  </si>
  <si>
    <t>x</t>
  </si>
  <si>
    <t>b.1, b.3 / G2, G3</t>
  </si>
  <si>
    <t>b.1, b.3 / G2, G4</t>
  </si>
  <si>
    <t>b.1, b.3 / G2, G5</t>
  </si>
  <si>
    <t>b.1, b.3 / G1, G2</t>
  </si>
  <si>
    <t>b.1, b.3 / G1, G3</t>
  </si>
  <si>
    <t>b.1, b.3 / G1, G4</t>
  </si>
  <si>
    <t>Doping</t>
  </si>
  <si>
    <t>f.3.3:</t>
  </si>
  <si>
    <t>f.3 / G</t>
  </si>
  <si>
    <t>a.2.1:</t>
  </si>
  <si>
    <t>CCO: a (pianificazione/preparazione), e (trattamento), f (adattamento/sviluppo), g (organizzazione)</t>
  </si>
  <si>
    <t>a.2.3</t>
  </si>
  <si>
    <t>b.1.4</t>
  </si>
  <si>
    <r>
      <rPr>
        <b/>
        <sz val="10.5"/>
        <color theme="1"/>
        <rFont val="Calibri"/>
        <family val="2"/>
      </rPr>
      <t>7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</t>
    </r>
    <r>
      <rPr>
        <b/>
        <sz val="10.5"/>
        <color rgb="FFFF0000"/>
        <rFont val="Calibri"/>
        <family val="2"/>
      </rPr>
      <t>lezione</t>
    </r>
    <r>
      <rPr>
        <sz val="10.5"/>
        <color rgb="FFFF0000"/>
        <rFont val="Calibri"/>
        <family val="2"/>
      </rPr>
      <t> </t>
    </r>
  </si>
  <si>
    <t>Regola del tre, potenze, sistema SI, conversione unità</t>
  </si>
  <si>
    <r>
      <t>Cromatografia I</t>
    </r>
    <r>
      <rPr>
        <sz val="9"/>
        <color rgb="FFFF0000"/>
        <rFont val="Calibri"/>
        <family val="2"/>
      </rPr>
      <t>,</t>
    </r>
    <r>
      <rPr>
        <sz val="9"/>
        <rFont val="Calibri"/>
        <family val="2"/>
      </rPr>
      <t xml:space="preserve"> trasferimento di materia alle interfasi, diffusione, gascromotografia, cromatografia liquida ad alta prestazione </t>
    </r>
  </si>
  <si>
    <t>Combustione di alcani, sostituzione radicale, addizione elettrofila</t>
  </si>
  <si>
    <t xml:space="preserve">Le persone in formazione devono trattare autonomamente i temi selezionati nel corso di 5 lezioni.   Le rimanenti 5 lezioni servono ad assicurare che la fase di progetto orientata alle competenze operative si svolga senza intoppi </t>
  </si>
  <si>
    <t xml:space="preserve"> La ripartizione tra temi obbligatori e opzionali appare sensata. Questa ripartizione può essere influenzata dal carattere eterogeneo della classe.  </t>
  </si>
  <si>
    <t>In base alla natura della PQ, si rende obbligatoria una parte dei temi.</t>
  </si>
  <si>
    <t>Nota semestrale 1:</t>
  </si>
  <si>
    <t>Nota semestrale 2:</t>
  </si>
  <si>
    <r>
      <t>1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</si>
  <si>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2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</si>
  <si>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> lezione </t>
    </r>
  </si>
  <si>
    <r>
      <t>4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</si>
  <si>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r>
      <t>5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</si>
  <si>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r>
      <t>6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</si>
  <si>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r>
      <t>7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</si>
  <si>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r>
      <t>8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</si>
  <si>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9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 </t>
    </r>
  </si>
  <si>
    <t>Programma di formazione</t>
  </si>
  <si>
    <t>Ordini atomici</t>
  </si>
  <si>
    <t>Proprietà chimico-fisiche</t>
  </si>
  <si>
    <t>Dispersioni, classi di sostanze, miscela, separazione, classificazione secondo criteri di sicurezza, acidi, basi, solventi, gas esplosivi</t>
  </si>
  <si>
    <t xml:space="preserve">Ordini atomici, proprietà elementi / metalli, non metalli / procedure / modello atomico di Bohr </t>
  </si>
  <si>
    <t>Chimica organica, sistemi di classificazione, struttura delle molecole organiche, diversità, tipi di legami, notazione delle formule, isomeri, formula molecolare</t>
  </si>
  <si>
    <t>Strutture chimica organica, nomi:  funzionamento principale dei gruppi, classi di sostanze, IUPAC  </t>
  </si>
  <si>
    <t xml:space="preserve">Sistemi biologici e principi di base, biologia cellulare I, metodi di sperimentazione e  misura, aspetti ecologici ed etici, dispositivi di protezione </t>
  </si>
  <si>
    <t>NUOVO con Excel: 
introduzione a EXCEL con calcoli per lo svolgimento di esperimenti.</t>
  </si>
  <si>
    <t>Cambiamento dello stato di aggregazione della materia, bilancio energetico, temperatura di miscelazione, riscaldamento, raffreddamento</t>
  </si>
  <si>
    <t>Dall'atomo al composto: reazioni degli elementi  regola dell'ottetto, ioni, equazioni di reazione</t>
  </si>
  <si>
    <t>Tipi di legame, forze intermolecolari, dipolo, forze di Van der Wals,legame a idrogeno, adesione, coesione (nessun legame che dia vita a composti inorganici troppo astratti)</t>
  </si>
  <si>
    <t>Chimica organica, struttura, tipi di legami, proprietà, sicurezza  </t>
  </si>
  <si>
    <t>Valutazione delle solubilità, cromatografia su strato sottile, punto di ebollizione, punto di fusione</t>
  </si>
  <si>
    <t>Competenze elaborate nell'ambito di vari blocchi tematici, (ev. settimane/giornate di progetto). (Promozione delle quattro dimensioni dell'orientamento alle competenze operative: competenza professionale, metodologica, sociale, personale); insegnamento orientato alle persone in formazione e apprendimento autogestito</t>
  </si>
  <si>
    <r>
      <t>1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</si>
  <si>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2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</si>
  <si>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3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> lezione</t>
    </r>
    <r>
      <rPr>
        <sz val="10.5"/>
        <color theme="1"/>
        <rFont val="Calibri (Corpo)"/>
      </rPr>
      <t> </t>
    </r>
  </si>
  <si>
    <r>
      <t>4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</si>
  <si>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5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</si>
  <si>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6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</si>
  <si>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7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</si>
  <si>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8</t>
    </r>
    <r>
      <rPr>
        <b/>
        <vertAlign val="superscript"/>
        <sz val="10.5"/>
        <color theme="1"/>
        <rFont val="Calibri (Corpo)"/>
      </rPr>
      <t>a</t>
    </r>
    <r>
      <rPr>
        <b/>
        <sz val="10.5"/>
        <color theme="1"/>
        <rFont val="Calibri (Corpo)"/>
      </rPr>
      <t xml:space="preserve"> lezione</t>
    </r>
    <r>
      <rPr>
        <sz val="10.5"/>
        <color theme="1"/>
        <rFont val="Calibri (Corpo)"/>
      </rPr>
      <t> </t>
    </r>
  </si>
  <si>
    <r>
      <t>9</t>
    </r>
    <r>
      <rPr>
        <b/>
        <vertAlign val="superscript"/>
        <sz val="11"/>
        <color theme="1"/>
        <rFont val="Calibri (Corpo)"/>
      </rPr>
      <t>a</t>
    </r>
    <r>
      <rPr>
        <b/>
        <sz val="11"/>
        <color theme="1"/>
        <rFont val="Calibri (Corpo)"/>
      </rPr>
      <t xml:space="preserve"> lezione </t>
    </r>
  </si>
  <si>
    <t>Pressione, equazione dei gas, vapore, pressione di vapore, vuoto, pompa a vuoto, sicurezza,  distillazione I</t>
  </si>
  <si>
    <t>Definizione, stati di ossidazione, reazioni complete</t>
  </si>
  <si>
    <t>Teoria delle reazioni I, catalizzatore, grandezze di influenza, minima energia e principio di massima entropia motori delle reazioni chimiche</t>
  </si>
  <si>
    <t>Proprietà alcani, alcheni, alchini. IUPAC, non troppi processi tecnologici!</t>
  </si>
  <si>
    <t>Spettroscopia I incl. fondamenti di calcolo ottica</t>
  </si>
  <si>
    <t xml:space="preserve">Scambio di protoni
nelle reazioni di protolisi </t>
  </si>
  <si>
    <t>Definizioni di acidi e basi, bilanciamento reazioni, semplici calcoli pH, anfòteri</t>
  </si>
  <si>
    <t>Proprietà e reattività delle classi di sostanze</t>
  </si>
  <si>
    <t>Composti ossigeno, alcool, etere</t>
  </si>
  <si>
    <t>Fenoli</t>
  </si>
  <si>
    <r>
      <t>2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</si>
  <si>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> lezione</t>
    </r>
    <r>
      <rPr>
        <sz val="10.5"/>
        <color theme="1"/>
        <rFont val="Calibri"/>
        <family val="2"/>
      </rPr>
      <t> </t>
    </r>
  </si>
  <si>
    <r>
      <t>4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</si>
  <si>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5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</si>
  <si>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6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</si>
  <si>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7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</si>
  <si>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9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</si>
  <si>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t>Elettrotecnica I, sensori</t>
  </si>
  <si>
    <t>Struttura della lingua, svolgimento dell'esperimento, fonti di informazione, procedura dell'esperimento, risultati</t>
  </si>
  <si>
    <t xml:space="preserve">Aromatici </t>
  </si>
  <si>
    <t xml:space="preserve">Composti alogenoalcani (R-X) </t>
  </si>
  <si>
    <t>b.1, b.3, B3, B3</t>
  </si>
  <si>
    <t>a.1, a.2, a.3, e.4 / B3, B3, B1</t>
  </si>
  <si>
    <t>Basi RMN incl. applicazioni</t>
  </si>
  <si>
    <t>Analisi volumetrica incl.titolazioni acidi poiivalenti
Titolazioni di ritorno inc. calcoli</t>
  </si>
  <si>
    <t xml:space="preserve">Struttura della lingua, risultati, conclusioni, miglioramenti, istruzioni di lavoro </t>
  </si>
  <si>
    <t xml:space="preserve">Equazioni di reazione, celle galvaniche impiego - batterie - sensori
</t>
  </si>
  <si>
    <t>Scambio di protoni nelle 
reazioni di protolisi</t>
  </si>
  <si>
    <t>Scambio di elettroni nelle reazioni di ossidoriduzione</t>
  </si>
  <si>
    <t>pH acidi deboli, basi
Tampone, protolisi, pKa, pH, senza curva di titolazione</t>
  </si>
  <si>
    <t>Sistemi biologici e principi di base, 
Immunologia
SOB, procedure di lavoro</t>
  </si>
  <si>
    <r>
      <t>7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</si>
  <si>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t>Algoritmi, coding            
Programmazione in Python? if/else, for, etc? P.es. TigerJython con estensione verso 
microprocessori come Arduino, RaspberryBi? Robotica/automazione?</t>
  </si>
  <si>
    <t>Struttura della lingua, conclusioni, miglioramenti, istruzioni di lavoro</t>
  </si>
  <si>
    <t>Periodo di progetto per la costituzione ampliata delle risorse (promozione delle quattro dimensioni dell'orientamento alle competenze operative: competenza professionale, metodologica, sociale, personale); apprendimento autonomo orientato alle persone in formazione</t>
  </si>
  <si>
    <t>Temi obbligatori e opzionali «individualizzati» (v. tabella).</t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</si>
  <si>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</si>
  <si>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t xml:space="preserve">Confronto metodi, validazione, (analitsi) cromatografia 5 X 10 lezioni o confronto tecnologie selezionate, redazione SOP (Inglese e tedesco), sintesi                               </t>
  </si>
  <si>
    <t>f.3, b.5 / B, Coll</t>
  </si>
  <si>
    <t>Lavori di preparazione pr la PQ</t>
  </si>
  <si>
    <t>Impiego stimato</t>
  </si>
  <si>
    <t>Attestazione della prestazione</t>
  </si>
  <si>
    <t>Scelta</t>
  </si>
  <si>
    <t>Impiego</t>
  </si>
  <si>
    <t>Rapporto</t>
  </si>
  <si>
    <t>Obblig. o      Opz.  Op</t>
  </si>
  <si>
    <t xml:space="preserve">o </t>
  </si>
  <si>
    <t>op</t>
  </si>
  <si>
    <t>o</t>
  </si>
  <si>
    <t>Composti dell'azoto parte II</t>
  </si>
  <si>
    <t>Digitalizzazione</t>
  </si>
  <si>
    <t>Inglese</t>
  </si>
  <si>
    <t>Aminoacidi</t>
  </si>
  <si>
    <t>Peptidi</t>
  </si>
  <si>
    <t>Acetali, emiacetli, gruppi di protezione Schutzgruppen</t>
  </si>
  <si>
    <t>Polimeri</t>
  </si>
  <si>
    <t>Idrati di carbonio</t>
  </si>
  <si>
    <t>composti dello zolfo</t>
  </si>
  <si>
    <t>Coloranti</t>
  </si>
  <si>
    <t>Temi ecologici</t>
  </si>
  <si>
    <t>Approfondimento stereoisomeria</t>
  </si>
  <si>
    <t>Altri nomi di reazioni</t>
  </si>
  <si>
    <t>Calorica, distillazione II</t>
  </si>
  <si>
    <t>Approfondimento RMN</t>
  </si>
  <si>
    <t>Approfondimento cromatografia</t>
  </si>
  <si>
    <t xml:space="preserve">Basi di meccanica, approfondimento </t>
  </si>
  <si>
    <t>Composti complessi</t>
  </si>
  <si>
    <t>Radioattività</t>
  </si>
  <si>
    <t>Approfondimento elettrochimica</t>
  </si>
  <si>
    <t>Approfondimento controllo reattività</t>
  </si>
  <si>
    <t>Approfondimento coding</t>
  </si>
  <si>
    <t>Approfondimento biologia</t>
  </si>
  <si>
    <t>Approfondimento metodi di calcolo</t>
  </si>
  <si>
    <t xml:space="preserve">Approfondimento struttura della lingua inglese </t>
  </si>
  <si>
    <t>Stupefacenti</t>
  </si>
  <si>
    <t>Medicina legale</t>
  </si>
  <si>
    <t>Lavorare in laboratorio, conoscere una nuova tematica, realizzare SOP. Creare un foglio di calcolo con Excel usando i dati ottenuti.</t>
  </si>
  <si>
    <t xml:space="preserve">I lavori preparatori per la PQ si svolgono nella seconda metà del 6º semestre. </t>
  </si>
  <si>
    <r>
      <t>Nel 6º semestre i temi e i problemi si avvicinano allo stile della procedura di qualificazione. In questo modo un compito come «Confronto tra metodi sperimentali e di misura</t>
    </r>
    <r>
      <rPr>
        <sz val="11"/>
        <color theme="1"/>
        <rFont val="Calibri"/>
        <family val="2"/>
        <scheme val="minor"/>
      </rPr>
      <t>zione» può essere ripartito in vari compiti parziali.</t>
    </r>
  </si>
  <si>
    <t>Confronto tra tecnologie selezionate</t>
  </si>
  <si>
    <t>Confronto tra metodi sperimentali e di misurazione</t>
  </si>
  <si>
    <t>Elaborazione di metodi  SOP (inglese tedesco)  incl. istruzioni, Excel, archiviazione dati</t>
  </si>
  <si>
    <t>Validazione metodi</t>
  </si>
  <si>
    <t>Compito relativo all'organizzazione del laboratorio sicurezza, valutazione del rischio</t>
  </si>
  <si>
    <t>Compito relativo alla conservazione del laboratorio</t>
  </si>
  <si>
    <t>Compito relativo alla digitalizzazione</t>
  </si>
  <si>
    <t>Competenze operative trasversali simili al tipo di compito previsto per la  PQ</t>
  </si>
  <si>
    <t>Assegnazione
 delle note</t>
  </si>
  <si>
    <t xml:space="preserve">Ogni compito include anche una spiegazione  dell'attestazione delle prestazioni e della relativa assegnazione delle note.   </t>
  </si>
  <si>
    <t>Organizzazione</t>
  </si>
  <si>
    <t>Un docente organizza e gestisce la fase pilota, coaudiuvato dagli altri insegnanti che si occupano dei singoli compiti di progetto.</t>
  </si>
  <si>
    <t>Previsto</t>
  </si>
  <si>
    <t>Totale</t>
  </si>
  <si>
    <t>Validazione - validazione dei processi (p.es. validazione metodi di analisi, validazione della pulizia, validazione di un processo di produzione); FDA, GMB, GLP  metodi di incremento, metodo di aggiunta, inclusione nuova apparecchiatura nelle 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</si>
</sst>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b/>
      <sz val="16"/>
      <color theme="1"/>
      <name val="Arial"/>
      <family val="2"/>
    </font>
    <font>
      <b/>
      <sz val="10.5"/>
      <color theme="1"/>
      <name val="Calibri"/>
      <family val="2"/>
    </font>
    <font>
      <b/>
      <vertAlign val="superscript"/>
      <sz val="10.5"/>
      <color theme="1"/>
      <name val="Calibri"/>
      <family val="2"/>
    </font>
    <font>
      <sz val="10.5"/>
      <color rgb="FF000000"/>
      <name val="Calibri"/>
      <family val="2"/>
    </font>
    <font>
      <b/>
      <sz val="10.5"/>
      <color rgb="FFFF0000"/>
      <name val="Calibri"/>
      <family val="2"/>
    </font>
    <font>
      <sz val="10.5"/>
      <color rgb="FFFF0000"/>
      <name val="Calibri"/>
      <family val="2"/>
    </font>
    <font>
      <sz val="10"/>
      <name val="Calibri"/>
      <family val="2"/>
      <scheme val="minor"/>
    </font>
    <font>
      <sz val="10.5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.5"/>
      <color theme="1"/>
      <name val="Calibri (Corpo)"/>
    </font>
    <font>
      <b/>
      <vertAlign val="superscript"/>
      <sz val="10.5"/>
      <color theme="1"/>
      <name val="Calibri (Corpo)"/>
    </font>
    <font>
      <sz val="10.5"/>
      <color theme="1"/>
      <name val="Calibri (Corpo)"/>
    </font>
    <font>
      <b/>
      <vertAlign val="superscript"/>
      <sz val="11"/>
      <color theme="1"/>
      <name val="Calibri (Corpo)"/>
    </font>
    <font>
      <b/>
      <sz val="11"/>
      <color theme="1"/>
      <name val="Calibri (Corpo)"/>
    </font>
  </fonts>
  <fills count="12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8CBAD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13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9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2" fontId="10" fillId="7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12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29" fillId="8" borderId="0" xfId="0" applyFont="1" applyFill="1"/>
    <xf numFmtId="0" fontId="4" fillId="0" borderId="0" xfId="0" applyFont="1" applyAlignment="1">
      <alignment horizontal="center" vertical="center"/>
    </xf>
    <xf numFmtId="0" fontId="36" fillId="2" borderId="13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top" wrapText="1"/>
    </xf>
    <xf numFmtId="0" fontId="25" fillId="10" borderId="9" xfId="0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center" wrapText="1"/>
    </xf>
    <xf numFmtId="2" fontId="10" fillId="10" borderId="9" xfId="0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left" vertical="top" wrapText="1"/>
    </xf>
    <xf numFmtId="0" fontId="11" fillId="10" borderId="10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top" wrapText="1"/>
    </xf>
    <xf numFmtId="0" fontId="36" fillId="5" borderId="10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2" fontId="12" fillId="5" borderId="9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top" wrapText="1"/>
    </xf>
    <xf numFmtId="0" fontId="36" fillId="6" borderId="10" xfId="0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top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 wrapText="1"/>
    </xf>
    <xf numFmtId="0" fontId="28" fillId="5" borderId="13" xfId="0" applyFont="1" applyFill="1" applyBorder="1" applyAlignment="1">
      <alignment vertical="center" wrapText="1"/>
    </xf>
    <xf numFmtId="0" fontId="36" fillId="5" borderId="7" xfId="0" applyFont="1" applyFill="1" applyBorder="1" applyAlignment="1">
      <alignment horizontal="left" vertical="center" wrapText="1"/>
    </xf>
    <xf numFmtId="0" fontId="37" fillId="5" borderId="7" xfId="0" applyFont="1" applyFill="1" applyBorder="1" applyAlignment="1">
      <alignment vertical="center" wrapText="1"/>
    </xf>
    <xf numFmtId="0" fontId="37" fillId="5" borderId="5" xfId="0" applyFont="1" applyFill="1" applyBorder="1" applyAlignment="1">
      <alignment vertical="center" wrapText="1"/>
    </xf>
    <xf numFmtId="0" fontId="36" fillId="5" borderId="14" xfId="0" applyFont="1" applyFill="1" applyBorder="1" applyAlignment="1">
      <alignment vertical="center" wrapText="1"/>
    </xf>
    <xf numFmtId="0" fontId="36" fillId="5" borderId="2" xfId="0" applyFont="1" applyFill="1" applyBorder="1" applyAlignment="1">
      <alignment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5" fillId="8" borderId="0" xfId="0" applyFont="1" applyFill="1"/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0" fillId="3" borderId="9" xfId="0" applyFill="1" applyBorder="1" applyAlignment="1">
      <alignment wrapText="1"/>
    </xf>
    <xf numFmtId="0" fontId="15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40" fillId="0" borderId="0" xfId="0" applyFont="1"/>
    <xf numFmtId="0" fontId="5" fillId="0" borderId="0" xfId="0" applyFont="1" applyAlignment="1">
      <alignment horizontal="center" vertical="center"/>
    </xf>
    <xf numFmtId="0" fontId="5" fillId="0" borderId="11" xfId="0" applyFont="1" applyBorder="1"/>
    <xf numFmtId="0" fontId="0" fillId="3" borderId="9" xfId="0" applyFill="1" applyBorder="1" applyAlignment="1">
      <alignment vertical="center"/>
    </xf>
    <xf numFmtId="0" fontId="41" fillId="5" borderId="4" xfId="0" applyFont="1" applyFill="1" applyBorder="1" applyAlignment="1">
      <alignment horizontal="left" vertical="center" wrapText="1"/>
    </xf>
    <xf numFmtId="0" fontId="41" fillId="5" borderId="16" xfId="0" applyFont="1" applyFill="1" applyBorder="1" applyAlignment="1">
      <alignment horizontal="left" vertical="center" wrapText="1"/>
    </xf>
    <xf numFmtId="0" fontId="41" fillId="5" borderId="17" xfId="0" applyFont="1" applyFill="1" applyBorder="1" applyAlignment="1">
      <alignment horizontal="left" vertical="center" wrapText="1"/>
    </xf>
    <xf numFmtId="0" fontId="33" fillId="5" borderId="17" xfId="0" applyFont="1" applyFill="1" applyBorder="1" applyAlignment="1">
      <alignment horizontal="left" vertical="center" wrapText="1"/>
    </xf>
    <xf numFmtId="0" fontId="33" fillId="5" borderId="18" xfId="0" applyFont="1" applyFill="1" applyBorder="1" applyAlignment="1">
      <alignment horizontal="left" vertical="center" wrapText="1"/>
    </xf>
    <xf numFmtId="0" fontId="1" fillId="2" borderId="9" xfId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1" applyFill="1"/>
    <xf numFmtId="0" fontId="15" fillId="0" borderId="10" xfId="0" applyFont="1" applyBorder="1" applyAlignment="1">
      <alignment horizontal="center" vertical="center" wrapText="1"/>
    </xf>
    <xf numFmtId="0" fontId="29" fillId="0" borderId="0" xfId="0" applyFont="1"/>
    <xf numFmtId="0" fontId="42" fillId="0" borderId="0" xfId="0" applyFont="1" applyAlignment="1">
      <alignment horizontal="left" vertical="top"/>
    </xf>
    <xf numFmtId="0" fontId="43" fillId="0" borderId="9" xfId="0" applyFont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6" borderId="10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horizontal="left" vertical="center" wrapText="1"/>
    </xf>
    <xf numFmtId="0" fontId="50" fillId="5" borderId="6" xfId="0" applyFont="1" applyFill="1" applyBorder="1" applyAlignment="1">
      <alignment horizontal="left" vertical="center" wrapText="1"/>
    </xf>
    <xf numFmtId="0" fontId="50" fillId="5" borderId="3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5" fillId="5" borderId="6" xfId="0" applyFont="1" applyFill="1" applyBorder="1" applyAlignment="1">
      <alignment horizontal="left" vertical="center" wrapText="1"/>
    </xf>
    <xf numFmtId="0" fontId="35" fillId="5" borderId="3" xfId="0" applyFont="1" applyFill="1" applyBorder="1" applyAlignment="1">
      <alignment horizontal="left" vertical="center" wrapText="1"/>
    </xf>
    <xf numFmtId="0" fontId="35" fillId="11" borderId="14" xfId="0" applyFont="1" applyFill="1" applyBorder="1" applyAlignment="1">
      <alignment horizontal="left" vertical="center" wrapText="1"/>
    </xf>
    <xf numFmtId="0" fontId="35" fillId="11" borderId="2" xfId="0" applyFont="1" applyFill="1" applyBorder="1" applyAlignment="1">
      <alignment horizontal="left" vertical="center" wrapText="1"/>
    </xf>
    <xf numFmtId="0" fontId="35" fillId="11" borderId="19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38" fillId="5" borderId="14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Hyperlink" xfId="2" xr:uid="{00000000-000B-0000-0000-000008000000}"/>
    <cellStyle name="Normale" xfId="0" builtinId="0"/>
  </cellStyles>
  <dxfs count="0"/>
  <tableStyles count="1" defaultTableStyle="TableStyleMedium2" defaultPivotStyle="PivotStyleLight16">
    <tableStyle name="Invisible" pivot="0" table="0" count="0" xr9:uid="{4B2BAF73-4368-496B-B853-EA55E2F93E3E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about:blank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BC2EDDB6-9088-486C-B37E-24D10A4C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microsoft.com/office/2017/10/relationships/threadedComment" Target="../threadedComments/threadedComment1.xm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comments" Target="../comments1.x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about:blan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about:bla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93C4-CA4F-497D-A6E8-8C2388A43E39}">
  <dimension ref="A6:N124"/>
  <sheetViews>
    <sheetView tabSelected="1" topLeftCell="A84" zoomScale="189" zoomScaleNormal="70" workbookViewId="0">
      <selection activeCell="D96" sqref="D96"/>
    </sheetView>
  </sheetViews>
  <sheetFormatPr baseColWidth="10" defaultColWidth="11.33203125" defaultRowHeight="15" x14ac:dyDescent="0.2"/>
  <cols>
    <col min="1" max="1" width="12.33203125" customWidth="1"/>
    <col min="2" max="2" width="18" customWidth="1"/>
    <col min="3" max="12" width="30.6640625" customWidth="1"/>
  </cols>
  <sheetData>
    <row r="6" spans="1:11" ht="20" x14ac:dyDescent="0.2">
      <c r="A6" s="155" t="s">
        <v>0</v>
      </c>
      <c r="D6" s="6" t="s">
        <v>1</v>
      </c>
    </row>
    <row r="7" spans="1:11" ht="16" x14ac:dyDescent="0.2">
      <c r="A7" s="154" t="s">
        <v>2</v>
      </c>
    </row>
    <row r="8" spans="1:11" ht="16" x14ac:dyDescent="0.2">
      <c r="A8" s="154"/>
    </row>
    <row r="10" spans="1:11" ht="19" x14ac:dyDescent="0.25">
      <c r="A10" s="9" t="s">
        <v>3</v>
      </c>
    </row>
    <row r="12" spans="1:11" ht="24.25" customHeight="1" x14ac:dyDescent="0.2">
      <c r="A12" s="158" t="s">
        <v>189</v>
      </c>
      <c r="B12" s="178" t="s">
        <v>179</v>
      </c>
      <c r="C12" s="179"/>
      <c r="D12" s="179"/>
      <c r="E12" s="180"/>
      <c r="F12" s="24" t="s">
        <v>4</v>
      </c>
      <c r="H12" s="5"/>
    </row>
    <row r="13" spans="1:11" ht="25.25" customHeight="1" x14ac:dyDescent="0.2">
      <c r="A13" s="158" t="s">
        <v>190</v>
      </c>
      <c r="B13" s="181" t="s">
        <v>5</v>
      </c>
      <c r="C13" s="182"/>
      <c r="D13" s="182"/>
      <c r="E13" s="183"/>
      <c r="F13" s="24" t="s">
        <v>4</v>
      </c>
    </row>
    <row r="14" spans="1:11" x14ac:dyDescent="0.2">
      <c r="A14" s="21"/>
      <c r="B14" s="22"/>
      <c r="C14" s="22"/>
      <c r="D14" s="22"/>
      <c r="E14" s="22"/>
    </row>
    <row r="15" spans="1:11" ht="20" x14ac:dyDescent="0.25">
      <c r="A15" s="21"/>
      <c r="B15" s="22"/>
      <c r="C15" s="32" t="s">
        <v>6</v>
      </c>
      <c r="D15" s="32"/>
      <c r="E15" s="32"/>
      <c r="F15" s="32"/>
      <c r="G15" s="44" t="s">
        <v>6</v>
      </c>
      <c r="H15" s="32"/>
      <c r="I15" s="32"/>
      <c r="J15" s="32"/>
      <c r="K15" s="43" t="s">
        <v>6</v>
      </c>
    </row>
    <row r="16" spans="1:11" ht="16" x14ac:dyDescent="0.2">
      <c r="A16" s="13"/>
      <c r="B16" s="13"/>
    </row>
    <row r="17" spans="1:14" ht="15" customHeight="1" x14ac:dyDescent="0.2">
      <c r="A17" s="3"/>
      <c r="B17" s="3"/>
      <c r="C17" s="156" t="s">
        <v>191</v>
      </c>
      <c r="D17" s="156" t="s">
        <v>192</v>
      </c>
      <c r="E17" s="156" t="s">
        <v>193</v>
      </c>
      <c r="F17" s="156" t="s">
        <v>194</v>
      </c>
      <c r="G17" s="156" t="s">
        <v>195</v>
      </c>
      <c r="H17" s="156" t="s">
        <v>196</v>
      </c>
      <c r="I17" s="156" t="s">
        <v>197</v>
      </c>
      <c r="J17" s="156" t="s">
        <v>198</v>
      </c>
      <c r="K17" s="156" t="s">
        <v>199</v>
      </c>
    </row>
    <row r="18" spans="1:14" ht="40.25" customHeight="1" x14ac:dyDescent="0.2">
      <c r="A18" s="3"/>
      <c r="B18" s="153" t="s">
        <v>8</v>
      </c>
      <c r="C18" s="48" t="s">
        <v>9</v>
      </c>
      <c r="D18" s="48" t="s">
        <v>9</v>
      </c>
      <c r="E18" s="61" t="s">
        <v>10</v>
      </c>
      <c r="F18" s="46" t="s">
        <v>11</v>
      </c>
      <c r="G18" s="61" t="s">
        <v>12</v>
      </c>
      <c r="H18" s="159" t="s">
        <v>201</v>
      </c>
      <c r="I18" s="159" t="s">
        <v>202</v>
      </c>
      <c r="J18" s="159" t="s">
        <v>202</v>
      </c>
      <c r="K18" s="47" t="s">
        <v>13</v>
      </c>
      <c r="N18" s="33"/>
    </row>
    <row r="19" spans="1:14" x14ac:dyDescent="0.2">
      <c r="A19" s="175" t="s">
        <v>14</v>
      </c>
      <c r="B19" s="15" t="s">
        <v>15</v>
      </c>
      <c r="C19" s="16" t="s">
        <v>16</v>
      </c>
      <c r="D19" s="37" t="s">
        <v>17</v>
      </c>
      <c r="E19" s="62" t="s">
        <v>18</v>
      </c>
      <c r="F19" s="11" t="s">
        <v>19</v>
      </c>
      <c r="G19" s="62" t="s">
        <v>20</v>
      </c>
      <c r="H19" s="62" t="s">
        <v>21</v>
      </c>
      <c r="I19" s="62" t="s">
        <v>22</v>
      </c>
      <c r="J19" s="62" t="s">
        <v>23</v>
      </c>
      <c r="K19" s="36">
        <v>1.17</v>
      </c>
    </row>
    <row r="20" spans="1:14" ht="60" customHeight="1" x14ac:dyDescent="0.2">
      <c r="A20" s="176"/>
      <c r="B20" s="153" t="s">
        <v>24</v>
      </c>
      <c r="C20" s="28" t="s">
        <v>25</v>
      </c>
      <c r="D20" s="40" t="s">
        <v>183</v>
      </c>
      <c r="E20" s="63" t="s">
        <v>26</v>
      </c>
      <c r="F20" s="27" t="s">
        <v>27</v>
      </c>
      <c r="G20" s="63" t="s">
        <v>203</v>
      </c>
      <c r="H20" s="63" t="s">
        <v>204</v>
      </c>
      <c r="I20" s="71" t="s">
        <v>205</v>
      </c>
      <c r="J20" s="63" t="s">
        <v>206</v>
      </c>
      <c r="K20" s="39" t="s">
        <v>207</v>
      </c>
    </row>
    <row r="21" spans="1:14" ht="30" customHeight="1" x14ac:dyDescent="0.2">
      <c r="A21" s="176"/>
      <c r="B21" s="17" t="s">
        <v>28</v>
      </c>
      <c r="C21" s="56" t="s">
        <v>29</v>
      </c>
      <c r="D21" s="57" t="s">
        <v>30</v>
      </c>
      <c r="E21" s="64" t="s">
        <v>31</v>
      </c>
      <c r="F21" s="58" t="s">
        <v>32</v>
      </c>
      <c r="G21" s="64" t="s">
        <v>33</v>
      </c>
      <c r="H21" s="64" t="s">
        <v>33</v>
      </c>
      <c r="I21" s="64" t="s">
        <v>33</v>
      </c>
      <c r="J21" s="64" t="s">
        <v>33</v>
      </c>
      <c r="K21" s="59" t="s">
        <v>32</v>
      </c>
    </row>
    <row r="22" spans="1:14" ht="30" customHeight="1" x14ac:dyDescent="0.2">
      <c r="A22" s="176"/>
      <c r="B22" s="171" t="s">
        <v>34</v>
      </c>
      <c r="C22" s="56" t="s">
        <v>180</v>
      </c>
      <c r="D22" s="56" t="s">
        <v>180</v>
      </c>
      <c r="E22" s="64" t="s">
        <v>35</v>
      </c>
      <c r="F22" s="58" t="s">
        <v>36</v>
      </c>
      <c r="G22" s="64" t="s">
        <v>37</v>
      </c>
      <c r="H22" s="64" t="s">
        <v>38</v>
      </c>
      <c r="I22" s="64" t="s">
        <v>38</v>
      </c>
      <c r="J22" s="64" t="s">
        <v>38</v>
      </c>
      <c r="K22" s="59" t="s">
        <v>39</v>
      </c>
    </row>
    <row r="23" spans="1:14" ht="40.25" customHeight="1" x14ac:dyDescent="0.2">
      <c r="A23" s="177"/>
      <c r="B23" s="187"/>
      <c r="C23" s="149" t="s">
        <v>200</v>
      </c>
      <c r="D23" s="149" t="s">
        <v>200</v>
      </c>
      <c r="E23" s="149" t="s">
        <v>200</v>
      </c>
      <c r="F23" s="149" t="s">
        <v>200</v>
      </c>
      <c r="G23" s="149" t="s">
        <v>200</v>
      </c>
      <c r="H23" s="149" t="s">
        <v>200</v>
      </c>
      <c r="I23" s="149" t="s">
        <v>200</v>
      </c>
      <c r="J23" s="149" t="s">
        <v>200</v>
      </c>
      <c r="K23" s="149" t="s">
        <v>200</v>
      </c>
    </row>
    <row r="24" spans="1:14" x14ac:dyDescent="0.2">
      <c r="A24" s="14"/>
      <c r="B24" s="18"/>
      <c r="C24" s="18"/>
      <c r="D24" s="3"/>
      <c r="E24" s="3"/>
      <c r="F24" s="3"/>
      <c r="G24" s="19"/>
      <c r="H24" s="3"/>
      <c r="I24" s="3"/>
      <c r="J24" s="3"/>
      <c r="K24" s="1"/>
    </row>
    <row r="25" spans="1:14" ht="50" customHeight="1" x14ac:dyDescent="0.2">
      <c r="A25" s="14"/>
      <c r="B25" s="17" t="s">
        <v>8</v>
      </c>
      <c r="C25" s="48" t="s">
        <v>9</v>
      </c>
      <c r="D25" s="48" t="s">
        <v>9</v>
      </c>
      <c r="E25" s="49" t="s">
        <v>40</v>
      </c>
      <c r="F25" s="46" t="s">
        <v>11</v>
      </c>
      <c r="G25" s="159" t="s">
        <v>202</v>
      </c>
      <c r="H25" s="159" t="s">
        <v>202</v>
      </c>
      <c r="I25" s="159" t="s">
        <v>202</v>
      </c>
      <c r="J25" s="159" t="s">
        <v>202</v>
      </c>
      <c r="K25" s="47" t="s">
        <v>13</v>
      </c>
    </row>
    <row r="26" spans="1:14" x14ac:dyDescent="0.2">
      <c r="A26" s="175" t="s">
        <v>14</v>
      </c>
      <c r="B26" s="15" t="s">
        <v>15</v>
      </c>
      <c r="C26" s="37" t="s">
        <v>41</v>
      </c>
      <c r="D26" s="10" t="s">
        <v>42</v>
      </c>
      <c r="E26" s="37" t="s">
        <v>43</v>
      </c>
      <c r="F26" s="11">
        <v>1.8</v>
      </c>
      <c r="G26" s="62" t="s">
        <v>44</v>
      </c>
      <c r="H26" s="62" t="s">
        <v>45</v>
      </c>
      <c r="I26" s="62" t="s">
        <v>46</v>
      </c>
      <c r="J26" s="62" t="s">
        <v>47</v>
      </c>
      <c r="K26" s="38">
        <v>1.18</v>
      </c>
    </row>
    <row r="27" spans="1:14" ht="60" customHeight="1" x14ac:dyDescent="0.2">
      <c r="A27" s="176"/>
      <c r="B27" s="153" t="s">
        <v>24</v>
      </c>
      <c r="C27" s="25" t="s">
        <v>48</v>
      </c>
      <c r="D27" s="25" t="s">
        <v>208</v>
      </c>
      <c r="E27" s="39" t="s">
        <v>209</v>
      </c>
      <c r="F27" s="27" t="s">
        <v>49</v>
      </c>
      <c r="G27" s="63" t="s">
        <v>210</v>
      </c>
      <c r="H27" s="66" t="s">
        <v>211</v>
      </c>
      <c r="I27" s="66" t="s">
        <v>212</v>
      </c>
      <c r="J27" s="66" t="s">
        <v>213</v>
      </c>
      <c r="K27" s="39" t="s">
        <v>207</v>
      </c>
    </row>
    <row r="28" spans="1:14" ht="30" customHeight="1" x14ac:dyDescent="0.2">
      <c r="A28" s="176"/>
      <c r="B28" s="20" t="s">
        <v>28</v>
      </c>
      <c r="C28" s="58" t="s">
        <v>29</v>
      </c>
      <c r="D28" s="58" t="s">
        <v>50</v>
      </c>
      <c r="E28" s="59" t="s">
        <v>51</v>
      </c>
      <c r="F28" s="58" t="s">
        <v>32</v>
      </c>
      <c r="G28" s="64" t="s">
        <v>33</v>
      </c>
      <c r="H28" s="64" t="s">
        <v>52</v>
      </c>
      <c r="I28" s="64" t="s">
        <v>33</v>
      </c>
      <c r="J28" s="64" t="s">
        <v>33</v>
      </c>
      <c r="K28" s="59" t="s">
        <v>32</v>
      </c>
    </row>
    <row r="29" spans="1:14" ht="30" customHeight="1" x14ac:dyDescent="0.2">
      <c r="A29" s="176"/>
      <c r="B29" s="171" t="s">
        <v>34</v>
      </c>
      <c r="C29" s="56" t="s">
        <v>180</v>
      </c>
      <c r="D29" s="58" t="s">
        <v>53</v>
      </c>
      <c r="E29" s="59" t="s">
        <v>54</v>
      </c>
      <c r="F29" s="58" t="s">
        <v>36</v>
      </c>
      <c r="G29" s="64" t="s">
        <v>38</v>
      </c>
      <c r="H29" s="64" t="s">
        <v>38</v>
      </c>
      <c r="I29" s="64" t="s">
        <v>38</v>
      </c>
      <c r="J29" s="64" t="s">
        <v>38</v>
      </c>
      <c r="K29" s="59" t="s">
        <v>39</v>
      </c>
    </row>
    <row r="30" spans="1:14" ht="39.75" customHeight="1" x14ac:dyDescent="0.2">
      <c r="A30" s="177"/>
      <c r="B30" s="187"/>
      <c r="C30" s="149" t="s">
        <v>200</v>
      </c>
      <c r="D30" s="149" t="s">
        <v>200</v>
      </c>
      <c r="E30" s="149" t="s">
        <v>200</v>
      </c>
      <c r="F30" s="149" t="s">
        <v>200</v>
      </c>
      <c r="G30" s="149" t="s">
        <v>200</v>
      </c>
      <c r="H30" s="149" t="s">
        <v>200</v>
      </c>
      <c r="I30" s="149" t="s">
        <v>200</v>
      </c>
      <c r="J30" s="149" t="s">
        <v>200</v>
      </c>
      <c r="K30" s="149" t="s">
        <v>200</v>
      </c>
    </row>
    <row r="31" spans="1:14" ht="30" customHeight="1" x14ac:dyDescent="0.2">
      <c r="C31" s="184" t="s">
        <v>214</v>
      </c>
      <c r="D31" s="185"/>
      <c r="E31" s="185"/>
      <c r="F31" s="185"/>
      <c r="G31" s="185"/>
      <c r="H31" s="185"/>
      <c r="I31" s="185"/>
      <c r="J31" s="185"/>
      <c r="K31" s="186"/>
    </row>
    <row r="32" spans="1:14" ht="30" customHeight="1" x14ac:dyDescent="0.2">
      <c r="C32" s="157" t="s">
        <v>85</v>
      </c>
      <c r="D32" s="105" t="s">
        <v>55</v>
      </c>
      <c r="E32" s="111"/>
      <c r="F32" s="111"/>
      <c r="G32" s="111"/>
      <c r="H32" s="111"/>
      <c r="I32" s="111"/>
      <c r="J32" s="111"/>
      <c r="K32" s="112"/>
    </row>
    <row r="33" spans="1:12" x14ac:dyDescent="0.2">
      <c r="H33" s="19"/>
    </row>
    <row r="34" spans="1:12" ht="20" x14ac:dyDescent="0.25">
      <c r="A34" s="21"/>
      <c r="B34" s="22"/>
      <c r="C34" s="32" t="s">
        <v>56</v>
      </c>
      <c r="D34" s="32"/>
      <c r="E34" s="32"/>
      <c r="F34" s="32"/>
      <c r="G34" s="44" t="s">
        <v>56</v>
      </c>
      <c r="H34" s="32"/>
      <c r="I34" s="32"/>
      <c r="J34" s="32"/>
      <c r="K34" s="43" t="s">
        <v>56</v>
      </c>
    </row>
    <row r="35" spans="1:12" ht="16" x14ac:dyDescent="0.2">
      <c r="A35" s="13"/>
      <c r="B35" s="13"/>
    </row>
    <row r="36" spans="1:12" ht="18" x14ac:dyDescent="0.2">
      <c r="A36" s="3"/>
      <c r="B36" s="3"/>
      <c r="C36" s="160" t="s">
        <v>215</v>
      </c>
      <c r="D36" s="160" t="s">
        <v>216</v>
      </c>
      <c r="E36" s="160" t="s">
        <v>217</v>
      </c>
      <c r="F36" s="160" t="s">
        <v>218</v>
      </c>
      <c r="G36" s="160" t="s">
        <v>219</v>
      </c>
      <c r="H36" s="160" t="s">
        <v>220</v>
      </c>
      <c r="I36" s="160" t="s">
        <v>221</v>
      </c>
      <c r="J36" s="160" t="s">
        <v>222</v>
      </c>
      <c r="K36" s="160" t="s">
        <v>223</v>
      </c>
    </row>
    <row r="37" spans="1:12" ht="40.25" customHeight="1" x14ac:dyDescent="0.2">
      <c r="A37" s="3"/>
      <c r="B37" s="17" t="s">
        <v>8</v>
      </c>
      <c r="C37" s="48" t="s">
        <v>9</v>
      </c>
      <c r="D37" s="48" t="s">
        <v>9</v>
      </c>
      <c r="E37" s="67" t="s">
        <v>61</v>
      </c>
      <c r="F37" s="46" t="s">
        <v>11</v>
      </c>
      <c r="G37" s="45" t="s">
        <v>62</v>
      </c>
      <c r="H37" s="65" t="s">
        <v>63</v>
      </c>
      <c r="I37" s="159" t="s">
        <v>202</v>
      </c>
      <c r="J37" s="159" t="s">
        <v>202</v>
      </c>
      <c r="K37" s="47" t="s">
        <v>13</v>
      </c>
    </row>
    <row r="38" spans="1:12" x14ac:dyDescent="0.2">
      <c r="A38" s="173" t="s">
        <v>14</v>
      </c>
      <c r="B38" s="15" t="s">
        <v>15</v>
      </c>
      <c r="C38" s="16">
        <v>2.1</v>
      </c>
      <c r="D38" s="102">
        <v>2.2999999999999998</v>
      </c>
      <c r="E38" s="62">
        <v>2.5</v>
      </c>
      <c r="F38" s="11">
        <v>2.7</v>
      </c>
      <c r="G38" s="10">
        <v>2.9</v>
      </c>
      <c r="H38" s="62">
        <v>2.11</v>
      </c>
      <c r="I38" s="62">
        <v>2.13</v>
      </c>
      <c r="J38" s="62">
        <v>2.15</v>
      </c>
      <c r="K38" s="36">
        <v>2.17</v>
      </c>
    </row>
    <row r="39" spans="1:12" ht="60" customHeight="1" x14ac:dyDescent="0.2">
      <c r="A39" s="174"/>
      <c r="B39" s="153" t="s">
        <v>24</v>
      </c>
      <c r="C39" s="28" t="s">
        <v>64</v>
      </c>
      <c r="D39" s="25" t="s">
        <v>65</v>
      </c>
      <c r="E39" s="63" t="s">
        <v>224</v>
      </c>
      <c r="F39" s="27" t="s">
        <v>66</v>
      </c>
      <c r="G39" s="29" t="s">
        <v>225</v>
      </c>
      <c r="H39" s="63" t="s">
        <v>226</v>
      </c>
      <c r="I39" s="63" t="s">
        <v>185</v>
      </c>
      <c r="J39" s="63" t="s">
        <v>227</v>
      </c>
      <c r="K39" s="39" t="s">
        <v>67</v>
      </c>
    </row>
    <row r="40" spans="1:12" ht="30" customHeight="1" x14ac:dyDescent="0.2">
      <c r="A40" s="174"/>
      <c r="B40" s="17" t="s">
        <v>28</v>
      </c>
      <c r="C40" s="56" t="s">
        <v>68</v>
      </c>
      <c r="D40" s="58" t="s">
        <v>69</v>
      </c>
      <c r="E40" s="64" t="s">
        <v>70</v>
      </c>
      <c r="F40" s="58" t="s">
        <v>71</v>
      </c>
      <c r="G40" s="58" t="s">
        <v>72</v>
      </c>
      <c r="H40" s="64" t="s">
        <v>70</v>
      </c>
      <c r="I40" s="64" t="s">
        <v>70</v>
      </c>
      <c r="J40" s="64" t="s">
        <v>70</v>
      </c>
      <c r="K40" s="60" t="s">
        <v>71</v>
      </c>
    </row>
    <row r="41" spans="1:12" ht="30" customHeight="1" x14ac:dyDescent="0.2">
      <c r="A41" s="174"/>
      <c r="B41" s="171" t="s">
        <v>34</v>
      </c>
      <c r="C41" s="56" t="s">
        <v>73</v>
      </c>
      <c r="D41" s="58" t="s">
        <v>74</v>
      </c>
      <c r="E41" s="64" t="s">
        <v>75</v>
      </c>
      <c r="F41" s="58" t="s">
        <v>76</v>
      </c>
      <c r="G41" s="56" t="s">
        <v>77</v>
      </c>
      <c r="H41" s="64" t="s">
        <v>38</v>
      </c>
      <c r="I41" s="64" t="s">
        <v>38</v>
      </c>
      <c r="J41" s="64" t="s">
        <v>38</v>
      </c>
      <c r="K41" s="59" t="s">
        <v>78</v>
      </c>
    </row>
    <row r="42" spans="1:12" ht="40.25" customHeight="1" x14ac:dyDescent="0.2">
      <c r="A42" s="174"/>
      <c r="B42" s="172"/>
      <c r="C42" s="149" t="s">
        <v>200</v>
      </c>
      <c r="D42" s="149" t="s">
        <v>200</v>
      </c>
      <c r="E42" s="149" t="s">
        <v>200</v>
      </c>
      <c r="F42" s="149" t="s">
        <v>200</v>
      </c>
      <c r="G42" s="149" t="s">
        <v>200</v>
      </c>
      <c r="H42" s="149" t="s">
        <v>200</v>
      </c>
      <c r="I42" s="149" t="s">
        <v>200</v>
      </c>
      <c r="J42" s="149" t="s">
        <v>200</v>
      </c>
      <c r="K42" s="149" t="s">
        <v>200</v>
      </c>
      <c r="L42" s="122"/>
    </row>
    <row r="43" spans="1:12" x14ac:dyDescent="0.2">
      <c r="A43" s="14"/>
      <c r="B43" s="18"/>
      <c r="C43" s="18"/>
      <c r="D43" s="3"/>
      <c r="E43" s="3"/>
      <c r="F43" s="3"/>
      <c r="G43" s="1"/>
      <c r="H43" s="1"/>
      <c r="I43" s="1"/>
      <c r="J43" s="1"/>
      <c r="K43" s="1"/>
    </row>
    <row r="44" spans="1:12" ht="41" customHeight="1" x14ac:dyDescent="0.2">
      <c r="A44" s="14"/>
      <c r="B44" s="17" t="s">
        <v>8</v>
      </c>
      <c r="C44" s="48" t="s">
        <v>9</v>
      </c>
      <c r="D44" s="48" t="s">
        <v>9</v>
      </c>
      <c r="E44" s="67" t="s">
        <v>61</v>
      </c>
      <c r="F44" s="46" t="s">
        <v>11</v>
      </c>
      <c r="G44" s="159" t="s">
        <v>229</v>
      </c>
      <c r="H44" s="65" t="s">
        <v>63</v>
      </c>
      <c r="I44" s="65" t="s">
        <v>231</v>
      </c>
      <c r="J44" s="65" t="s">
        <v>231</v>
      </c>
      <c r="K44" s="49" t="s">
        <v>13</v>
      </c>
    </row>
    <row r="45" spans="1:12" x14ac:dyDescent="0.2">
      <c r="A45" s="173" t="s">
        <v>14</v>
      </c>
      <c r="B45" s="15" t="s">
        <v>15</v>
      </c>
      <c r="C45" s="10">
        <v>2.2000000000000002</v>
      </c>
      <c r="D45" s="10">
        <v>2.4</v>
      </c>
      <c r="E45" s="62">
        <v>2.6</v>
      </c>
      <c r="F45" s="11">
        <v>2.8</v>
      </c>
      <c r="G45" s="68">
        <v>2.1</v>
      </c>
      <c r="H45" s="69">
        <v>2.12</v>
      </c>
      <c r="I45" s="62">
        <v>2.14</v>
      </c>
      <c r="J45" s="62">
        <v>2.16</v>
      </c>
      <c r="K45" s="38">
        <v>2.1800000000000002</v>
      </c>
    </row>
    <row r="46" spans="1:12" ht="60" customHeight="1" x14ac:dyDescent="0.2">
      <c r="A46" s="174"/>
      <c r="B46" s="153" t="s">
        <v>24</v>
      </c>
      <c r="C46" s="25" t="s">
        <v>79</v>
      </c>
      <c r="D46" s="25" t="s">
        <v>80</v>
      </c>
      <c r="E46" s="66" t="s">
        <v>228</v>
      </c>
      <c r="F46" s="27" t="s">
        <v>66</v>
      </c>
      <c r="G46" s="63" t="s">
        <v>230</v>
      </c>
      <c r="H46" s="63" t="s">
        <v>81</v>
      </c>
      <c r="I46" s="66" t="s">
        <v>232</v>
      </c>
      <c r="J46" s="161" t="s">
        <v>233</v>
      </c>
      <c r="K46" s="39" t="s">
        <v>82</v>
      </c>
    </row>
    <row r="47" spans="1:12" ht="30" customHeight="1" x14ac:dyDescent="0.2">
      <c r="A47" s="174"/>
      <c r="B47" s="17" t="s">
        <v>28</v>
      </c>
      <c r="C47" s="56" t="s">
        <v>83</v>
      </c>
      <c r="D47" s="56" t="s">
        <v>83</v>
      </c>
      <c r="E47" s="64" t="s">
        <v>70</v>
      </c>
      <c r="F47" s="58" t="s">
        <v>71</v>
      </c>
      <c r="G47" s="64" t="s">
        <v>70</v>
      </c>
      <c r="H47" s="64" t="s">
        <v>70</v>
      </c>
      <c r="I47" s="64" t="s">
        <v>70</v>
      </c>
      <c r="J47" s="64" t="s">
        <v>70</v>
      </c>
      <c r="K47" s="60" t="s">
        <v>71</v>
      </c>
    </row>
    <row r="48" spans="1:12" ht="30" customHeight="1" x14ac:dyDescent="0.2">
      <c r="A48" s="174"/>
      <c r="B48" s="171" t="s">
        <v>34</v>
      </c>
      <c r="C48" s="56" t="s">
        <v>73</v>
      </c>
      <c r="D48" s="56" t="s">
        <v>73</v>
      </c>
      <c r="E48" s="64" t="s">
        <v>84</v>
      </c>
      <c r="F48" s="58" t="s">
        <v>76</v>
      </c>
      <c r="G48" s="64" t="s">
        <v>38</v>
      </c>
      <c r="H48" s="64" t="s">
        <v>38</v>
      </c>
      <c r="I48" s="64" t="s">
        <v>38</v>
      </c>
      <c r="J48" s="64" t="s">
        <v>38</v>
      </c>
      <c r="K48" s="59" t="s">
        <v>78</v>
      </c>
    </row>
    <row r="49" spans="1:12" ht="40.25" customHeight="1" x14ac:dyDescent="0.2">
      <c r="A49" s="174"/>
      <c r="B49" s="172"/>
      <c r="C49" s="149" t="s">
        <v>200</v>
      </c>
      <c r="D49" s="149" t="s">
        <v>200</v>
      </c>
      <c r="E49" s="149" t="s">
        <v>200</v>
      </c>
      <c r="F49" s="149" t="s">
        <v>200</v>
      </c>
      <c r="G49" s="149" t="s">
        <v>200</v>
      </c>
      <c r="H49" s="149" t="s">
        <v>200</v>
      </c>
      <c r="I49" s="149" t="s">
        <v>200</v>
      </c>
      <c r="J49" s="149" t="s">
        <v>200</v>
      </c>
      <c r="K49" s="149" t="s">
        <v>200</v>
      </c>
      <c r="L49" s="122"/>
    </row>
    <row r="50" spans="1:12" ht="30" customHeight="1" x14ac:dyDescent="0.2">
      <c r="C50" s="184" t="s">
        <v>214</v>
      </c>
      <c r="D50" s="185"/>
      <c r="E50" s="185"/>
      <c r="F50" s="185"/>
      <c r="G50" s="185"/>
      <c r="H50" s="185"/>
      <c r="I50" s="185"/>
      <c r="J50" s="185"/>
      <c r="K50" s="186"/>
    </row>
    <row r="51" spans="1:12" ht="30" customHeight="1" x14ac:dyDescent="0.2">
      <c r="C51" s="145" t="s">
        <v>85</v>
      </c>
      <c r="D51" s="146" t="s">
        <v>55</v>
      </c>
      <c r="E51" s="147"/>
      <c r="F51" s="147"/>
      <c r="G51" s="147"/>
      <c r="H51" s="147"/>
      <c r="I51" s="147"/>
      <c r="J51" s="147"/>
      <c r="K51" s="148"/>
    </row>
    <row r="53" spans="1:12" ht="20" x14ac:dyDescent="0.25">
      <c r="A53" s="21"/>
      <c r="B53" s="22"/>
      <c r="C53" s="32" t="s">
        <v>86</v>
      </c>
      <c r="D53" s="34"/>
      <c r="E53" s="34"/>
      <c r="F53" s="34"/>
      <c r="G53" s="55" t="s">
        <v>86</v>
      </c>
      <c r="H53" s="34"/>
      <c r="I53" s="34"/>
      <c r="J53" s="34"/>
      <c r="K53" s="43" t="s">
        <v>86</v>
      </c>
      <c r="L53" s="35"/>
    </row>
    <row r="54" spans="1:12" ht="16" x14ac:dyDescent="0.2">
      <c r="A54" s="13"/>
      <c r="B54" s="13"/>
    </row>
    <row r="55" spans="1:12" ht="18" x14ac:dyDescent="0.2">
      <c r="A55" s="3"/>
      <c r="B55" s="3"/>
      <c r="C55" s="156" t="s">
        <v>191</v>
      </c>
      <c r="D55" s="156" t="s">
        <v>234</v>
      </c>
      <c r="E55" s="156" t="s">
        <v>235</v>
      </c>
      <c r="F55" s="156" t="s">
        <v>236</v>
      </c>
      <c r="G55" s="156" t="s">
        <v>237</v>
      </c>
      <c r="H55" s="156" t="s">
        <v>238</v>
      </c>
      <c r="I55" s="156" t="s">
        <v>239</v>
      </c>
      <c r="J55" s="156" t="s">
        <v>198</v>
      </c>
      <c r="K55" s="156" t="s">
        <v>240</v>
      </c>
    </row>
    <row r="56" spans="1:12" ht="40.25" customHeight="1" x14ac:dyDescent="0.2">
      <c r="A56" s="3"/>
      <c r="B56" s="17" t="s">
        <v>8</v>
      </c>
      <c r="C56" s="48" t="s">
        <v>88</v>
      </c>
      <c r="D56" s="67" t="s">
        <v>61</v>
      </c>
      <c r="E56" s="67" t="s">
        <v>61</v>
      </c>
      <c r="F56" s="46" t="s">
        <v>11</v>
      </c>
      <c r="G56" s="46" t="s">
        <v>11</v>
      </c>
      <c r="H56" s="65" t="s">
        <v>89</v>
      </c>
      <c r="I56" s="65" t="s">
        <v>231</v>
      </c>
      <c r="J56" s="65" t="s">
        <v>231</v>
      </c>
      <c r="K56" s="47" t="s">
        <v>13</v>
      </c>
    </row>
    <row r="57" spans="1:12" x14ac:dyDescent="0.2">
      <c r="A57" s="173" t="s">
        <v>14</v>
      </c>
      <c r="B57" s="15" t="s">
        <v>15</v>
      </c>
      <c r="C57" s="16">
        <v>3.1</v>
      </c>
      <c r="D57" s="62">
        <v>3.3</v>
      </c>
      <c r="E57" s="70">
        <v>3.5</v>
      </c>
      <c r="F57" s="11">
        <v>3.7</v>
      </c>
      <c r="G57" s="11">
        <v>3.9</v>
      </c>
      <c r="H57" s="62">
        <v>3.11</v>
      </c>
      <c r="I57" s="62">
        <v>3.13</v>
      </c>
      <c r="J57" s="62">
        <v>3.15</v>
      </c>
      <c r="K57" s="36">
        <v>3.17</v>
      </c>
    </row>
    <row r="58" spans="1:12" ht="60" customHeight="1" x14ac:dyDescent="0.2">
      <c r="A58" s="174"/>
      <c r="B58" s="153" t="s">
        <v>24</v>
      </c>
      <c r="C58" s="25" t="s">
        <v>90</v>
      </c>
      <c r="D58" s="71" t="s">
        <v>241</v>
      </c>
      <c r="E58" s="72" t="s">
        <v>184</v>
      </c>
      <c r="F58" s="162" t="s">
        <v>242</v>
      </c>
      <c r="G58" s="162" t="s">
        <v>242</v>
      </c>
      <c r="H58" s="63" t="s">
        <v>91</v>
      </c>
      <c r="I58" s="71" t="s">
        <v>243</v>
      </c>
      <c r="J58" s="63" t="s">
        <v>244</v>
      </c>
      <c r="K58" s="42" t="s">
        <v>92</v>
      </c>
    </row>
    <row r="59" spans="1:12" ht="30" customHeight="1" x14ac:dyDescent="0.2">
      <c r="A59" s="174"/>
      <c r="B59" s="17" t="s">
        <v>28</v>
      </c>
      <c r="C59" s="56" t="s">
        <v>93</v>
      </c>
      <c r="D59" s="64" t="s">
        <v>94</v>
      </c>
      <c r="E59" s="64" t="s">
        <v>95</v>
      </c>
      <c r="F59" s="58" t="s">
        <v>96</v>
      </c>
      <c r="G59" s="58" t="s">
        <v>96</v>
      </c>
      <c r="H59" s="64" t="s">
        <v>245</v>
      </c>
      <c r="I59" s="64" t="s">
        <v>245</v>
      </c>
      <c r="J59" s="64" t="s">
        <v>245</v>
      </c>
      <c r="K59" s="60" t="s">
        <v>246</v>
      </c>
    </row>
    <row r="60" spans="1:12" ht="30" customHeight="1" x14ac:dyDescent="0.2">
      <c r="A60" s="174"/>
      <c r="B60" s="171" t="s">
        <v>34</v>
      </c>
      <c r="C60" s="56" t="s">
        <v>97</v>
      </c>
      <c r="D60" s="64" t="s">
        <v>98</v>
      </c>
      <c r="E60" s="64" t="s">
        <v>99</v>
      </c>
      <c r="F60" s="58" t="s">
        <v>100</v>
      </c>
      <c r="G60" s="58" t="s">
        <v>100</v>
      </c>
      <c r="H60" s="64" t="s">
        <v>38</v>
      </c>
      <c r="I60" s="64" t="s">
        <v>38</v>
      </c>
      <c r="J60" s="64" t="s">
        <v>38</v>
      </c>
      <c r="K60" s="60" t="s">
        <v>101</v>
      </c>
    </row>
    <row r="61" spans="1:12" ht="40.25" customHeight="1" x14ac:dyDescent="0.2">
      <c r="A61" s="174"/>
      <c r="B61" s="172"/>
      <c r="C61" s="149" t="s">
        <v>200</v>
      </c>
      <c r="D61" s="149" t="s">
        <v>200</v>
      </c>
      <c r="E61" s="149" t="s">
        <v>200</v>
      </c>
      <c r="F61" s="149" t="s">
        <v>200</v>
      </c>
      <c r="G61" s="149" t="s">
        <v>200</v>
      </c>
      <c r="H61" s="149" t="s">
        <v>200</v>
      </c>
      <c r="I61" s="149" t="s">
        <v>200</v>
      </c>
      <c r="J61" s="149" t="s">
        <v>200</v>
      </c>
      <c r="K61" s="149" t="s">
        <v>200</v>
      </c>
      <c r="L61" s="122"/>
    </row>
    <row r="62" spans="1:12" x14ac:dyDescent="0.2">
      <c r="A62" s="14"/>
      <c r="B62" s="18"/>
      <c r="C62" s="18"/>
      <c r="D62" s="3"/>
      <c r="E62" s="3"/>
      <c r="F62" s="3"/>
      <c r="G62" s="1"/>
      <c r="H62" s="1"/>
      <c r="I62" s="1"/>
      <c r="J62" s="1"/>
      <c r="K62" s="1"/>
    </row>
    <row r="63" spans="1:12" ht="40.25" customHeight="1" x14ac:dyDescent="0.2">
      <c r="A63" s="14"/>
      <c r="B63" s="17" t="s">
        <v>8</v>
      </c>
      <c r="C63" s="48" t="s">
        <v>88</v>
      </c>
      <c r="D63" s="67" t="s">
        <v>61</v>
      </c>
      <c r="E63" s="67" t="s">
        <v>61</v>
      </c>
      <c r="F63" s="46" t="s">
        <v>11</v>
      </c>
      <c r="G63" s="46" t="s">
        <v>11</v>
      </c>
      <c r="H63" s="50" t="s">
        <v>102</v>
      </c>
      <c r="I63" s="65" t="s">
        <v>231</v>
      </c>
      <c r="J63" s="65" t="s">
        <v>231</v>
      </c>
      <c r="K63" s="47" t="s">
        <v>13</v>
      </c>
    </row>
    <row r="64" spans="1:12" x14ac:dyDescent="0.2">
      <c r="A64" s="173" t="s">
        <v>14</v>
      </c>
      <c r="B64" s="15" t="s">
        <v>15</v>
      </c>
      <c r="C64" s="10">
        <v>3.2</v>
      </c>
      <c r="D64" s="62">
        <v>3.4</v>
      </c>
      <c r="E64" s="62">
        <v>3.6</v>
      </c>
      <c r="F64" s="11">
        <v>3.8</v>
      </c>
      <c r="G64" s="31">
        <v>3.1</v>
      </c>
      <c r="H64" s="37">
        <v>3.12</v>
      </c>
      <c r="I64" s="62">
        <v>3.14</v>
      </c>
      <c r="J64" s="62">
        <v>3.16</v>
      </c>
      <c r="K64" s="38">
        <v>3.18</v>
      </c>
    </row>
    <row r="65" spans="1:12" ht="60" customHeight="1" x14ac:dyDescent="0.2">
      <c r="A65" s="174"/>
      <c r="B65" s="153" t="s">
        <v>24</v>
      </c>
      <c r="C65" s="25" t="s">
        <v>103</v>
      </c>
      <c r="D65" s="66" t="s">
        <v>247</v>
      </c>
      <c r="E65" s="73" t="s">
        <v>104</v>
      </c>
      <c r="F65" s="162" t="s">
        <v>242</v>
      </c>
      <c r="G65" s="162" t="s">
        <v>242</v>
      </c>
      <c r="H65" s="26" t="s">
        <v>105</v>
      </c>
      <c r="I65" s="66" t="s">
        <v>106</v>
      </c>
      <c r="J65" s="66" t="s">
        <v>107</v>
      </c>
      <c r="K65" s="42" t="s">
        <v>92</v>
      </c>
    </row>
    <row r="66" spans="1:12" ht="30" customHeight="1" x14ac:dyDescent="0.2">
      <c r="A66" s="174"/>
      <c r="B66" s="17" t="s">
        <v>28</v>
      </c>
      <c r="C66" s="56" t="s">
        <v>93</v>
      </c>
      <c r="D66" s="64" t="s">
        <v>94</v>
      </c>
      <c r="E66" s="64" t="s">
        <v>108</v>
      </c>
      <c r="F66" s="58" t="s">
        <v>96</v>
      </c>
      <c r="G66" s="58" t="s">
        <v>96</v>
      </c>
      <c r="H66" s="58" t="s">
        <v>109</v>
      </c>
      <c r="I66" s="64" t="s">
        <v>245</v>
      </c>
      <c r="J66" s="64" t="s">
        <v>245</v>
      </c>
      <c r="K66" s="60" t="s">
        <v>246</v>
      </c>
    </row>
    <row r="67" spans="1:12" ht="30" customHeight="1" x14ac:dyDescent="0.2">
      <c r="A67" s="174"/>
      <c r="B67" s="171" t="s">
        <v>34</v>
      </c>
      <c r="C67" s="56" t="s">
        <v>97</v>
      </c>
      <c r="D67" s="64" t="s">
        <v>98</v>
      </c>
      <c r="E67" s="64" t="s">
        <v>110</v>
      </c>
      <c r="F67" s="58" t="s">
        <v>100</v>
      </c>
      <c r="G67" s="58" t="s">
        <v>100</v>
      </c>
      <c r="H67" s="58" t="s">
        <v>111</v>
      </c>
      <c r="I67" s="64" t="s">
        <v>38</v>
      </c>
      <c r="J67" s="64" t="s">
        <v>38</v>
      </c>
      <c r="K67" s="60" t="s">
        <v>101</v>
      </c>
    </row>
    <row r="68" spans="1:12" ht="40.25" customHeight="1" x14ac:dyDescent="0.2">
      <c r="A68" s="174"/>
      <c r="B68" s="172"/>
      <c r="C68" s="149" t="s">
        <v>200</v>
      </c>
      <c r="D68" s="149" t="s">
        <v>200</v>
      </c>
      <c r="E68" s="149" t="s">
        <v>200</v>
      </c>
      <c r="F68" s="149" t="s">
        <v>200</v>
      </c>
      <c r="G68" s="149" t="s">
        <v>200</v>
      </c>
      <c r="H68" s="149" t="s">
        <v>200</v>
      </c>
      <c r="I68" s="149" t="s">
        <v>200</v>
      </c>
      <c r="J68" s="149" t="s">
        <v>200</v>
      </c>
      <c r="K68" s="149" t="s">
        <v>200</v>
      </c>
      <c r="L68" s="122"/>
    </row>
    <row r="69" spans="1:12" ht="30" customHeight="1" x14ac:dyDescent="0.2">
      <c r="C69" s="188" t="s">
        <v>214</v>
      </c>
      <c r="D69" s="189"/>
      <c r="E69" s="189"/>
      <c r="F69" s="189"/>
      <c r="G69" s="189"/>
      <c r="H69" s="189"/>
      <c r="I69" s="189"/>
      <c r="J69" s="189"/>
      <c r="K69" s="190"/>
    </row>
    <row r="70" spans="1:12" ht="30" customHeight="1" x14ac:dyDescent="0.2">
      <c r="C70" s="144" t="s">
        <v>112</v>
      </c>
      <c r="D70" s="106"/>
      <c r="E70" s="106"/>
      <c r="F70" s="106"/>
      <c r="G70" s="106"/>
      <c r="H70" s="106"/>
      <c r="I70" s="106"/>
      <c r="J70" s="106"/>
      <c r="K70" s="107"/>
    </row>
    <row r="71" spans="1:12" x14ac:dyDescent="0.2">
      <c r="E71" s="30"/>
    </row>
    <row r="72" spans="1:12" ht="20" x14ac:dyDescent="0.25">
      <c r="A72" s="21"/>
      <c r="B72" s="22"/>
      <c r="C72" s="32" t="s">
        <v>113</v>
      </c>
      <c r="D72" s="23"/>
      <c r="E72" s="23"/>
      <c r="F72" s="23"/>
      <c r="G72" s="55" t="s">
        <v>113</v>
      </c>
      <c r="H72" s="23"/>
      <c r="I72" s="23"/>
      <c r="J72" s="23"/>
      <c r="K72" s="43" t="s">
        <v>113</v>
      </c>
    </row>
    <row r="73" spans="1:12" ht="16" x14ac:dyDescent="0.2">
      <c r="A73" s="13"/>
      <c r="B73" s="13"/>
    </row>
    <row r="74" spans="1:12" ht="18" x14ac:dyDescent="0.2">
      <c r="A74" s="3"/>
      <c r="B74" s="3"/>
      <c r="C74" s="156" t="s">
        <v>191</v>
      </c>
      <c r="D74" s="12" t="s">
        <v>57</v>
      </c>
      <c r="E74" s="156" t="s">
        <v>235</v>
      </c>
      <c r="F74" s="12" t="s">
        <v>58</v>
      </c>
      <c r="G74" s="12" t="s">
        <v>59</v>
      </c>
      <c r="H74" s="12" t="s">
        <v>60</v>
      </c>
      <c r="I74" s="12" t="s">
        <v>182</v>
      </c>
      <c r="J74" s="12" t="s">
        <v>7</v>
      </c>
      <c r="K74" s="12" t="s">
        <v>87</v>
      </c>
    </row>
    <row r="75" spans="1:12" ht="40.25" customHeight="1" x14ac:dyDescent="0.2">
      <c r="A75" s="3"/>
      <c r="B75" s="17" t="s">
        <v>8</v>
      </c>
      <c r="C75" s="48" t="s">
        <v>88</v>
      </c>
      <c r="D75" s="67" t="s">
        <v>61</v>
      </c>
      <c r="E75" s="67" t="s">
        <v>61</v>
      </c>
      <c r="F75" s="46" t="s">
        <v>11</v>
      </c>
      <c r="G75" s="46" t="s">
        <v>11</v>
      </c>
      <c r="H75" s="65" t="s">
        <v>252</v>
      </c>
      <c r="I75" s="65" t="s">
        <v>231</v>
      </c>
      <c r="J75" s="65" t="s">
        <v>231</v>
      </c>
      <c r="K75" s="47" t="s">
        <v>13</v>
      </c>
    </row>
    <row r="76" spans="1:12" x14ac:dyDescent="0.2">
      <c r="A76" s="173" t="s">
        <v>14</v>
      </c>
      <c r="B76" s="15" t="s">
        <v>15</v>
      </c>
      <c r="C76" s="16">
        <v>4.0999999999999996</v>
      </c>
      <c r="D76" s="62">
        <v>4.3</v>
      </c>
      <c r="E76" s="62">
        <v>4.5</v>
      </c>
      <c r="F76" s="11">
        <v>4.7</v>
      </c>
      <c r="G76" s="11">
        <v>4.9000000000000004</v>
      </c>
      <c r="H76" s="62">
        <v>4.1100000000000003</v>
      </c>
      <c r="I76" s="62">
        <v>4.13</v>
      </c>
      <c r="J76" s="62">
        <v>4.1500000000000004</v>
      </c>
      <c r="K76" s="41">
        <v>4.17</v>
      </c>
    </row>
    <row r="77" spans="1:12" ht="60" customHeight="1" x14ac:dyDescent="0.2">
      <c r="A77" s="174"/>
      <c r="B77" s="153" t="s">
        <v>24</v>
      </c>
      <c r="C77" s="25" t="s">
        <v>114</v>
      </c>
      <c r="D77" s="63" t="s">
        <v>248</v>
      </c>
      <c r="E77" s="72" t="s">
        <v>115</v>
      </c>
      <c r="F77" s="27" t="s">
        <v>249</v>
      </c>
      <c r="G77" s="27" t="s">
        <v>249</v>
      </c>
      <c r="H77" s="63" t="s">
        <v>250</v>
      </c>
      <c r="I77" s="63" t="s">
        <v>116</v>
      </c>
      <c r="J77" s="63" t="s">
        <v>117</v>
      </c>
      <c r="K77" s="42" t="s">
        <v>118</v>
      </c>
    </row>
    <row r="78" spans="1:12" ht="30" customHeight="1" x14ac:dyDescent="0.2">
      <c r="A78" s="174"/>
      <c r="B78" s="17" t="s">
        <v>28</v>
      </c>
      <c r="C78" s="58" t="s">
        <v>119</v>
      </c>
      <c r="D78" s="64" t="s">
        <v>120</v>
      </c>
      <c r="E78" s="64" t="s">
        <v>121</v>
      </c>
      <c r="F78" s="58" t="s">
        <v>122</v>
      </c>
      <c r="G78" s="58" t="s">
        <v>122</v>
      </c>
      <c r="H78" s="64" t="s">
        <v>123</v>
      </c>
      <c r="I78" s="64" t="s">
        <v>123</v>
      </c>
      <c r="J78" s="64" t="s">
        <v>123</v>
      </c>
      <c r="K78" s="59" t="s">
        <v>124</v>
      </c>
    </row>
    <row r="79" spans="1:12" ht="30" customHeight="1" x14ac:dyDescent="0.2">
      <c r="A79" s="174"/>
      <c r="B79" s="171" t="s">
        <v>34</v>
      </c>
      <c r="C79" s="56" t="s">
        <v>180</v>
      </c>
      <c r="D79" s="64" t="s">
        <v>110</v>
      </c>
      <c r="E79" s="64" t="s">
        <v>181</v>
      </c>
      <c r="F79" s="58" t="s">
        <v>125</v>
      </c>
      <c r="G79" s="58" t="s">
        <v>125</v>
      </c>
      <c r="H79" s="64" t="s">
        <v>38</v>
      </c>
      <c r="I79" s="64" t="s">
        <v>38</v>
      </c>
      <c r="J79" s="64" t="s">
        <v>38</v>
      </c>
      <c r="K79" s="59" t="s">
        <v>126</v>
      </c>
    </row>
    <row r="80" spans="1:12" ht="40.25" customHeight="1" x14ac:dyDescent="0.2">
      <c r="A80" s="174"/>
      <c r="B80" s="172"/>
      <c r="C80" s="149" t="s">
        <v>200</v>
      </c>
      <c r="D80" s="149" t="s">
        <v>200</v>
      </c>
      <c r="E80" s="149" t="s">
        <v>200</v>
      </c>
      <c r="F80" s="149" t="s">
        <v>200</v>
      </c>
      <c r="G80" s="149" t="s">
        <v>200</v>
      </c>
      <c r="H80" s="149" t="s">
        <v>200</v>
      </c>
      <c r="I80" s="149" t="s">
        <v>200</v>
      </c>
      <c r="J80" s="149" t="s">
        <v>200</v>
      </c>
      <c r="K80" s="149" t="s">
        <v>200</v>
      </c>
      <c r="L80" s="122"/>
    </row>
    <row r="81" spans="1:12" x14ac:dyDescent="0.2">
      <c r="A81" s="14"/>
      <c r="B81" s="18"/>
      <c r="C81" s="18"/>
      <c r="D81" s="3"/>
      <c r="E81" s="3"/>
      <c r="F81" s="3"/>
      <c r="G81" s="1"/>
      <c r="H81" s="1"/>
      <c r="I81" s="1"/>
      <c r="J81" s="1"/>
      <c r="K81" s="1"/>
    </row>
    <row r="82" spans="1:12" ht="40.25" customHeight="1" x14ac:dyDescent="0.2">
      <c r="A82" s="14"/>
      <c r="B82" s="17" t="s">
        <v>8</v>
      </c>
      <c r="C82" s="48" t="s">
        <v>88</v>
      </c>
      <c r="D82" s="67" t="s">
        <v>61</v>
      </c>
      <c r="E82" s="67" t="s">
        <v>61</v>
      </c>
      <c r="F82" s="46" t="s">
        <v>11</v>
      </c>
      <c r="G82" s="46" t="s">
        <v>11</v>
      </c>
      <c r="H82" s="65" t="s">
        <v>251</v>
      </c>
      <c r="I82" s="65" t="s">
        <v>231</v>
      </c>
      <c r="J82" s="50" t="s">
        <v>102</v>
      </c>
      <c r="K82" s="47" t="s">
        <v>13</v>
      </c>
    </row>
    <row r="83" spans="1:12" x14ac:dyDescent="0.2">
      <c r="A83" s="173" t="s">
        <v>14</v>
      </c>
      <c r="B83" s="15" t="s">
        <v>15</v>
      </c>
      <c r="C83" s="10">
        <v>4.2</v>
      </c>
      <c r="D83" s="62">
        <v>4.4000000000000004</v>
      </c>
      <c r="E83" s="70">
        <v>4.5999999999999996</v>
      </c>
      <c r="F83" s="11">
        <v>4.8</v>
      </c>
      <c r="G83" s="31">
        <v>4.0999999999999996</v>
      </c>
      <c r="H83" s="62">
        <v>4.12</v>
      </c>
      <c r="I83" s="62">
        <v>4.1399999999999997</v>
      </c>
      <c r="J83" s="37">
        <v>4.16</v>
      </c>
      <c r="K83" s="41">
        <v>4.18</v>
      </c>
    </row>
    <row r="84" spans="1:12" ht="60" customHeight="1" x14ac:dyDescent="0.2">
      <c r="A84" s="174"/>
      <c r="B84" s="153" t="s">
        <v>24</v>
      </c>
      <c r="C84" s="26" t="s">
        <v>127</v>
      </c>
      <c r="D84" s="72" t="s">
        <v>128</v>
      </c>
      <c r="E84" s="71" t="s">
        <v>129</v>
      </c>
      <c r="F84" s="27" t="s">
        <v>249</v>
      </c>
      <c r="G84" s="27" t="s">
        <v>249</v>
      </c>
      <c r="H84" s="63" t="s">
        <v>253</v>
      </c>
      <c r="I84" s="66" t="s">
        <v>130</v>
      </c>
      <c r="J84" s="42" t="s">
        <v>131</v>
      </c>
      <c r="K84" s="42" t="s">
        <v>254</v>
      </c>
    </row>
    <row r="85" spans="1:12" ht="40.25" customHeight="1" x14ac:dyDescent="0.2">
      <c r="A85" s="174"/>
      <c r="B85" s="17" t="s">
        <v>28</v>
      </c>
      <c r="C85" s="58" t="s">
        <v>132</v>
      </c>
      <c r="D85" s="64" t="s">
        <v>133</v>
      </c>
      <c r="E85" s="64" t="s">
        <v>120</v>
      </c>
      <c r="F85" s="58" t="s">
        <v>122</v>
      </c>
      <c r="G85" s="58" t="s">
        <v>122</v>
      </c>
      <c r="H85" s="64" t="s">
        <v>123</v>
      </c>
      <c r="I85" s="64" t="s">
        <v>123</v>
      </c>
      <c r="J85" s="58" t="s">
        <v>134</v>
      </c>
      <c r="K85" s="59" t="s">
        <v>135</v>
      </c>
    </row>
    <row r="86" spans="1:12" ht="30" customHeight="1" x14ac:dyDescent="0.2">
      <c r="A86" s="174"/>
      <c r="B86" s="171" t="s">
        <v>34</v>
      </c>
      <c r="C86" s="56" t="s">
        <v>136</v>
      </c>
      <c r="D86" s="64" t="s">
        <v>137</v>
      </c>
      <c r="E86" s="64" t="s">
        <v>110</v>
      </c>
      <c r="F86" s="58" t="s">
        <v>125</v>
      </c>
      <c r="G86" s="58" t="s">
        <v>125</v>
      </c>
      <c r="H86" s="64" t="s">
        <v>38</v>
      </c>
      <c r="I86" s="64" t="s">
        <v>38</v>
      </c>
      <c r="J86" s="58" t="s">
        <v>111</v>
      </c>
      <c r="K86" s="59" t="s">
        <v>138</v>
      </c>
    </row>
    <row r="87" spans="1:12" ht="40.25" customHeight="1" x14ac:dyDescent="0.2">
      <c r="A87" s="174"/>
      <c r="B87" s="172"/>
      <c r="C87" s="149" t="s">
        <v>200</v>
      </c>
      <c r="D87" s="149" t="s">
        <v>200</v>
      </c>
      <c r="E87" s="149" t="s">
        <v>200</v>
      </c>
      <c r="F87" s="149" t="s">
        <v>200</v>
      </c>
      <c r="G87" s="149" t="s">
        <v>200</v>
      </c>
      <c r="H87" s="149" t="s">
        <v>200</v>
      </c>
      <c r="I87" s="149" t="s">
        <v>200</v>
      </c>
      <c r="J87" s="149" t="s">
        <v>200</v>
      </c>
      <c r="K87" s="149" t="s">
        <v>200</v>
      </c>
      <c r="L87" s="122"/>
    </row>
    <row r="88" spans="1:12" ht="30" customHeight="1" x14ac:dyDescent="0.2">
      <c r="C88" s="191" t="s">
        <v>214</v>
      </c>
      <c r="D88" s="192"/>
      <c r="E88" s="192"/>
      <c r="F88" s="192"/>
      <c r="G88" s="192"/>
      <c r="H88" s="192"/>
      <c r="I88" s="192"/>
      <c r="J88" s="192"/>
      <c r="K88" s="193"/>
    </row>
    <row r="89" spans="1:12" ht="30" customHeight="1" x14ac:dyDescent="0.2">
      <c r="C89" s="108" t="s">
        <v>139</v>
      </c>
      <c r="D89" s="109" t="s">
        <v>140</v>
      </c>
      <c r="E89" s="103"/>
      <c r="F89" s="103"/>
      <c r="G89" s="103"/>
      <c r="H89" s="103"/>
      <c r="I89" s="103"/>
      <c r="J89" s="103"/>
      <c r="K89" s="104"/>
    </row>
    <row r="91" spans="1:12" ht="13.5" customHeight="1" x14ac:dyDescent="0.25">
      <c r="A91" s="21"/>
      <c r="B91" s="22"/>
      <c r="C91" s="32" t="s">
        <v>141</v>
      </c>
      <c r="D91" s="23"/>
      <c r="E91" s="23"/>
      <c r="F91" s="23"/>
      <c r="G91" s="44" t="s">
        <v>141</v>
      </c>
      <c r="H91" s="23"/>
      <c r="I91" s="23"/>
      <c r="J91" s="23"/>
      <c r="K91" s="43" t="s">
        <v>141</v>
      </c>
    </row>
    <row r="92" spans="1:12" ht="16" x14ac:dyDescent="0.2">
      <c r="A92" s="13"/>
      <c r="B92" s="13"/>
    </row>
    <row r="93" spans="1:12" ht="18" x14ac:dyDescent="0.2">
      <c r="A93" s="3"/>
      <c r="B93" s="3"/>
      <c r="C93" s="156" t="s">
        <v>191</v>
      </c>
      <c r="D93" s="156" t="s">
        <v>234</v>
      </c>
      <c r="E93" s="156" t="s">
        <v>235</v>
      </c>
      <c r="F93" s="156" t="s">
        <v>236</v>
      </c>
      <c r="G93" s="156" t="s">
        <v>237</v>
      </c>
      <c r="H93" s="156" t="s">
        <v>238</v>
      </c>
      <c r="I93" s="156" t="s">
        <v>255</v>
      </c>
      <c r="J93" s="156" t="s">
        <v>198</v>
      </c>
      <c r="K93" s="156" t="s">
        <v>240</v>
      </c>
    </row>
    <row r="94" spans="1:12" ht="40.25" customHeight="1" x14ac:dyDescent="0.2">
      <c r="A94" s="3"/>
      <c r="B94" s="17" t="s">
        <v>8</v>
      </c>
      <c r="C94" s="47" t="s">
        <v>88</v>
      </c>
      <c r="D94" s="47" t="s">
        <v>142</v>
      </c>
      <c r="E94" s="74" t="s">
        <v>142</v>
      </c>
      <c r="F94" s="99" t="s">
        <v>11</v>
      </c>
      <c r="G94" s="194" t="s">
        <v>258</v>
      </c>
      <c r="H94" s="195"/>
      <c r="I94" s="195"/>
      <c r="J94" s="195"/>
      <c r="K94" s="196"/>
    </row>
    <row r="95" spans="1:12" x14ac:dyDescent="0.2">
      <c r="A95" s="175" t="s">
        <v>14</v>
      </c>
      <c r="B95" s="15" t="s">
        <v>15</v>
      </c>
      <c r="C95" s="94">
        <v>5.0999999999999996</v>
      </c>
      <c r="D95" s="36">
        <v>5.3</v>
      </c>
      <c r="E95" s="75">
        <v>5.5</v>
      </c>
      <c r="F95" s="100">
        <v>5.7</v>
      </c>
      <c r="G95" s="76">
        <v>5.9</v>
      </c>
      <c r="H95" s="75">
        <v>5.1100000000000003</v>
      </c>
      <c r="I95" s="75">
        <v>5.13</v>
      </c>
      <c r="J95" s="75">
        <v>5.15</v>
      </c>
      <c r="K95" s="77">
        <v>5.17</v>
      </c>
    </row>
    <row r="96" spans="1:12" ht="87" customHeight="1" x14ac:dyDescent="0.2">
      <c r="A96" s="176"/>
      <c r="B96" s="153" t="s">
        <v>24</v>
      </c>
      <c r="C96" s="95" t="s">
        <v>256</v>
      </c>
      <c r="D96" s="163" t="s">
        <v>317</v>
      </c>
      <c r="E96" s="78" t="s">
        <v>143</v>
      </c>
      <c r="F96" s="27" t="s">
        <v>257</v>
      </c>
      <c r="G96" s="197" t="s">
        <v>259</v>
      </c>
      <c r="H96" s="198"/>
      <c r="I96" s="198"/>
      <c r="J96" s="198"/>
      <c r="K96" s="199"/>
      <c r="L96" s="2"/>
    </row>
    <row r="97" spans="1:11" ht="40.25" customHeight="1" x14ac:dyDescent="0.2">
      <c r="A97" s="176"/>
      <c r="B97" s="17" t="s">
        <v>28</v>
      </c>
      <c r="C97" s="60" t="s">
        <v>145</v>
      </c>
      <c r="D97" s="96" t="s">
        <v>146</v>
      </c>
      <c r="E97" s="79"/>
      <c r="F97" s="96" t="s">
        <v>147</v>
      </c>
      <c r="G97" s="80"/>
      <c r="H97" s="81"/>
      <c r="I97" s="81"/>
      <c r="J97" s="81"/>
      <c r="K97" s="81"/>
    </row>
    <row r="98" spans="1:11" ht="30" customHeight="1" x14ac:dyDescent="0.2">
      <c r="A98" s="176"/>
      <c r="B98" s="169" t="s">
        <v>34</v>
      </c>
      <c r="C98" s="96" t="s">
        <v>148</v>
      </c>
      <c r="D98" s="96" t="s">
        <v>149</v>
      </c>
      <c r="E98" s="79"/>
      <c r="F98" s="96" t="s">
        <v>150</v>
      </c>
      <c r="G98" s="82"/>
      <c r="H98" s="81"/>
      <c r="I98" s="81"/>
      <c r="J98" s="81"/>
      <c r="K98" s="81"/>
    </row>
    <row r="99" spans="1:11" ht="40.25" customHeight="1" x14ac:dyDescent="0.2">
      <c r="A99" s="177"/>
      <c r="B99" s="170"/>
      <c r="C99" s="113" t="s">
        <v>200</v>
      </c>
      <c r="D99" s="113" t="s">
        <v>200</v>
      </c>
      <c r="E99" s="113" t="s">
        <v>200</v>
      </c>
      <c r="F99" s="113" t="s">
        <v>200</v>
      </c>
      <c r="G99" s="113" t="s">
        <v>200</v>
      </c>
      <c r="H99" s="113" t="s">
        <v>200</v>
      </c>
      <c r="I99" s="113" t="s">
        <v>200</v>
      </c>
      <c r="J99" s="113" t="s">
        <v>200</v>
      </c>
      <c r="K99" s="113" t="s">
        <v>200</v>
      </c>
    </row>
    <row r="100" spans="1:11" x14ac:dyDescent="0.2">
      <c r="A100" s="14"/>
      <c r="B100" s="18"/>
      <c r="C100" s="151"/>
      <c r="D100" s="3"/>
      <c r="E100" s="3"/>
      <c r="F100" s="3"/>
      <c r="G100" s="152"/>
      <c r="H100" s="152"/>
      <c r="I100" s="152"/>
      <c r="J100" s="152"/>
      <c r="K100" s="152"/>
    </row>
    <row r="101" spans="1:11" ht="40.25" customHeight="1" x14ac:dyDescent="0.2">
      <c r="A101" s="14"/>
      <c r="B101" s="150" t="s">
        <v>8</v>
      </c>
      <c r="C101" s="114" t="s">
        <v>88</v>
      </c>
      <c r="D101" s="115" t="s">
        <v>142</v>
      </c>
      <c r="E101" s="74" t="s">
        <v>142</v>
      </c>
      <c r="F101" s="99" t="s">
        <v>11</v>
      </c>
      <c r="G101" s="194" t="s">
        <v>258</v>
      </c>
      <c r="H101" s="195"/>
      <c r="I101" s="195"/>
      <c r="J101" s="195"/>
      <c r="K101" s="196"/>
    </row>
    <row r="102" spans="1:11" x14ac:dyDescent="0.2">
      <c r="A102" s="175" t="s">
        <v>14</v>
      </c>
      <c r="B102" s="15" t="s">
        <v>15</v>
      </c>
      <c r="C102" s="116">
        <v>5.2</v>
      </c>
      <c r="D102" s="97">
        <v>5.4</v>
      </c>
      <c r="E102" s="84">
        <v>5.6</v>
      </c>
      <c r="F102" s="100">
        <v>5.8</v>
      </c>
      <c r="G102" s="85">
        <v>5.0999999999999996</v>
      </c>
      <c r="H102" s="77">
        <v>5.12</v>
      </c>
      <c r="I102" s="75">
        <v>5.14</v>
      </c>
      <c r="J102" s="84">
        <v>5.16</v>
      </c>
      <c r="K102" s="84">
        <v>5.18</v>
      </c>
    </row>
    <row r="103" spans="1:11" ht="60" customHeight="1" x14ac:dyDescent="0.2">
      <c r="A103" s="176"/>
      <c r="B103" s="153" t="s">
        <v>24</v>
      </c>
      <c r="C103" s="95" t="s">
        <v>256</v>
      </c>
      <c r="D103" s="98" t="s">
        <v>151</v>
      </c>
      <c r="E103" s="78" t="s">
        <v>143</v>
      </c>
      <c r="F103" s="27" t="s">
        <v>257</v>
      </c>
      <c r="G103" s="197" t="s">
        <v>144</v>
      </c>
      <c r="H103" s="198"/>
      <c r="I103" s="198"/>
      <c r="J103" s="198"/>
      <c r="K103" s="199"/>
    </row>
    <row r="104" spans="1:11" ht="30" customHeight="1" x14ac:dyDescent="0.2">
      <c r="A104" s="176"/>
      <c r="B104" s="17" t="s">
        <v>28</v>
      </c>
      <c r="C104" s="60" t="s">
        <v>145</v>
      </c>
      <c r="D104" s="110" t="s">
        <v>152</v>
      </c>
      <c r="E104" s="86"/>
      <c r="F104" s="96" t="s">
        <v>147</v>
      </c>
      <c r="G104" s="80"/>
      <c r="H104" s="87"/>
      <c r="I104" s="87"/>
      <c r="J104" s="80"/>
      <c r="K104" s="88"/>
    </row>
    <row r="105" spans="1:11" ht="30" customHeight="1" x14ac:dyDescent="0.2">
      <c r="A105" s="176"/>
      <c r="B105" s="169" t="s">
        <v>34</v>
      </c>
      <c r="C105" s="96" t="s">
        <v>148</v>
      </c>
      <c r="D105" s="110" t="s">
        <v>153</v>
      </c>
      <c r="E105" s="86"/>
      <c r="F105" s="96" t="s">
        <v>150</v>
      </c>
      <c r="G105" s="82"/>
      <c r="H105" s="87"/>
      <c r="I105" s="87"/>
      <c r="J105" s="80"/>
      <c r="K105" s="88"/>
    </row>
    <row r="106" spans="1:11" ht="40.25" customHeight="1" x14ac:dyDescent="0.2">
      <c r="A106" s="177"/>
      <c r="B106" s="170"/>
      <c r="C106" s="113" t="s">
        <v>200</v>
      </c>
      <c r="D106" s="113" t="s">
        <v>200</v>
      </c>
      <c r="E106" s="113" t="s">
        <v>200</v>
      </c>
      <c r="F106" s="113" t="s">
        <v>200</v>
      </c>
      <c r="G106" s="113" t="s">
        <v>200</v>
      </c>
      <c r="H106" s="113" t="s">
        <v>200</v>
      </c>
      <c r="I106" s="113" t="s">
        <v>200</v>
      </c>
      <c r="J106" s="113" t="s">
        <v>200</v>
      </c>
      <c r="K106" s="113" t="s">
        <v>200</v>
      </c>
    </row>
    <row r="109" spans="1:11" ht="20" x14ac:dyDescent="0.25">
      <c r="A109" s="21"/>
      <c r="B109" s="22"/>
      <c r="C109" s="32" t="s">
        <v>154</v>
      </c>
      <c r="D109" s="23"/>
      <c r="E109" s="23"/>
      <c r="F109" s="23"/>
      <c r="G109" s="44" t="s">
        <v>154</v>
      </c>
      <c r="H109" s="23"/>
      <c r="I109" s="23"/>
      <c r="J109" s="23"/>
      <c r="K109" s="43" t="s">
        <v>154</v>
      </c>
    </row>
    <row r="110" spans="1:11" ht="16" x14ac:dyDescent="0.2">
      <c r="A110" s="13"/>
      <c r="B110" s="13"/>
    </row>
    <row r="111" spans="1:11" ht="18" x14ac:dyDescent="0.2">
      <c r="A111" s="3"/>
      <c r="B111" s="3"/>
      <c r="C111" s="156" t="s">
        <v>191</v>
      </c>
      <c r="D111" s="156" t="s">
        <v>234</v>
      </c>
      <c r="E111" s="156" t="s">
        <v>260</v>
      </c>
      <c r="F111" s="156" t="s">
        <v>236</v>
      </c>
      <c r="G111" s="156" t="s">
        <v>237</v>
      </c>
      <c r="H111" s="156" t="s">
        <v>238</v>
      </c>
      <c r="I111" s="156" t="s">
        <v>239</v>
      </c>
      <c r="J111" s="156" t="s">
        <v>198</v>
      </c>
      <c r="K111" s="156" t="s">
        <v>240</v>
      </c>
    </row>
    <row r="112" spans="1:11" ht="40.25" customHeight="1" x14ac:dyDescent="0.2">
      <c r="A112" s="3"/>
      <c r="B112" s="17" t="s">
        <v>8</v>
      </c>
      <c r="C112" s="47" t="s">
        <v>88</v>
      </c>
      <c r="D112" s="74" t="s">
        <v>142</v>
      </c>
      <c r="E112" s="74" t="s">
        <v>142</v>
      </c>
      <c r="F112" s="100" t="s">
        <v>11</v>
      </c>
      <c r="G112" s="194" t="s">
        <v>258</v>
      </c>
      <c r="H112" s="195"/>
      <c r="I112" s="195"/>
      <c r="J112" s="195"/>
      <c r="K112" s="196"/>
    </row>
    <row r="113" spans="1:11" x14ac:dyDescent="0.2">
      <c r="A113" s="173" t="s">
        <v>14</v>
      </c>
      <c r="B113" s="15" t="s">
        <v>15</v>
      </c>
      <c r="C113" s="94">
        <v>6.1</v>
      </c>
      <c r="D113" s="75">
        <v>6.3</v>
      </c>
      <c r="E113" s="75">
        <v>6.5</v>
      </c>
      <c r="F113" s="100">
        <v>6.7</v>
      </c>
      <c r="G113" s="76">
        <v>6.9</v>
      </c>
      <c r="H113" s="75">
        <v>6.11</v>
      </c>
      <c r="I113" s="75">
        <v>6.13</v>
      </c>
      <c r="J113" s="75">
        <v>6.15</v>
      </c>
      <c r="K113" s="77">
        <v>6.17</v>
      </c>
    </row>
    <row r="114" spans="1:11" ht="60" customHeight="1" x14ac:dyDescent="0.2">
      <c r="A114" s="174"/>
      <c r="B114" s="153" t="s">
        <v>24</v>
      </c>
      <c r="C114" s="95" t="s">
        <v>155</v>
      </c>
      <c r="D114" s="78" t="s">
        <v>143</v>
      </c>
      <c r="E114" s="78" t="s">
        <v>143</v>
      </c>
      <c r="F114" s="101" t="s">
        <v>156</v>
      </c>
      <c r="G114" s="197" t="s">
        <v>261</v>
      </c>
      <c r="H114" s="198"/>
      <c r="I114" s="198"/>
      <c r="J114" s="198"/>
      <c r="K114" s="199"/>
    </row>
    <row r="115" spans="1:11" ht="30" customHeight="1" x14ac:dyDescent="0.2">
      <c r="A115" s="174"/>
      <c r="B115" s="17" t="s">
        <v>28</v>
      </c>
      <c r="C115" s="60" t="s">
        <v>157</v>
      </c>
      <c r="D115" s="89"/>
      <c r="E115" s="90"/>
      <c r="F115" s="96" t="s">
        <v>157</v>
      </c>
      <c r="G115" s="200" t="s">
        <v>262</v>
      </c>
      <c r="H115" s="201"/>
      <c r="I115" s="201"/>
      <c r="J115" s="201"/>
      <c r="K115" s="202"/>
    </row>
    <row r="116" spans="1:11" ht="30" customHeight="1" x14ac:dyDescent="0.2">
      <c r="A116" s="174"/>
      <c r="B116" s="171" t="s">
        <v>34</v>
      </c>
      <c r="C116" s="60" t="s">
        <v>180</v>
      </c>
      <c r="D116" s="89"/>
      <c r="E116" s="90"/>
      <c r="F116" s="96" t="s">
        <v>158</v>
      </c>
      <c r="G116" s="200" t="s">
        <v>159</v>
      </c>
      <c r="H116" s="203"/>
      <c r="I116" s="203"/>
      <c r="J116" s="203"/>
      <c r="K116" s="204"/>
    </row>
    <row r="117" spans="1:11" ht="40.25" customHeight="1" x14ac:dyDescent="0.2">
      <c r="A117" s="174"/>
      <c r="B117" s="172"/>
      <c r="C117" s="113" t="s">
        <v>200</v>
      </c>
      <c r="D117" s="113" t="s">
        <v>200</v>
      </c>
      <c r="E117" s="113" t="s">
        <v>200</v>
      </c>
      <c r="F117" s="113" t="s">
        <v>200</v>
      </c>
      <c r="G117" s="113" t="s">
        <v>200</v>
      </c>
      <c r="H117" s="113" t="s">
        <v>200</v>
      </c>
      <c r="I117" s="113" t="s">
        <v>200</v>
      </c>
      <c r="J117" s="113" t="s">
        <v>200</v>
      </c>
      <c r="K117" s="113" t="s">
        <v>200</v>
      </c>
    </row>
    <row r="118" spans="1:11" x14ac:dyDescent="0.2">
      <c r="A118" s="14"/>
      <c r="B118" s="18"/>
      <c r="C118" s="18"/>
      <c r="D118" s="3"/>
      <c r="E118" s="3"/>
      <c r="F118" s="3"/>
      <c r="G118" s="1"/>
      <c r="H118" s="1"/>
      <c r="I118" s="1"/>
      <c r="J118" s="1"/>
      <c r="K118" s="1"/>
    </row>
    <row r="119" spans="1:11" ht="40.25" customHeight="1" x14ac:dyDescent="0.2">
      <c r="A119" s="14"/>
      <c r="B119" s="17" t="s">
        <v>8</v>
      </c>
      <c r="C119" s="47" t="s">
        <v>88</v>
      </c>
      <c r="D119" s="74" t="s">
        <v>142</v>
      </c>
      <c r="E119" s="74" t="s">
        <v>142</v>
      </c>
      <c r="F119" s="100" t="s">
        <v>11</v>
      </c>
      <c r="G119" s="194" t="s">
        <v>258</v>
      </c>
      <c r="H119" s="195"/>
      <c r="I119" s="195"/>
      <c r="J119" s="195"/>
      <c r="K119" s="196"/>
    </row>
    <row r="120" spans="1:11" ht="30" customHeight="1" x14ac:dyDescent="0.2">
      <c r="A120" s="173" t="s">
        <v>14</v>
      </c>
      <c r="B120" s="15" t="s">
        <v>15</v>
      </c>
      <c r="C120" s="36">
        <v>6.2</v>
      </c>
      <c r="D120" s="75">
        <v>6.4</v>
      </c>
      <c r="E120" s="76">
        <v>6.6</v>
      </c>
      <c r="F120" s="100">
        <v>6.8</v>
      </c>
      <c r="G120" s="85">
        <v>6.1</v>
      </c>
      <c r="H120" s="77">
        <v>6.12</v>
      </c>
      <c r="I120" s="75">
        <v>6.14</v>
      </c>
      <c r="J120" s="75">
        <v>6.16</v>
      </c>
      <c r="K120" s="75">
        <v>6.18</v>
      </c>
    </row>
    <row r="121" spans="1:11" ht="60" customHeight="1" x14ac:dyDescent="0.2">
      <c r="A121" s="174"/>
      <c r="B121" s="153" t="s">
        <v>24</v>
      </c>
      <c r="C121" s="95" t="s">
        <v>155</v>
      </c>
      <c r="D121" s="78" t="s">
        <v>143</v>
      </c>
      <c r="E121" s="78" t="s">
        <v>143</v>
      </c>
      <c r="F121" s="101" t="s">
        <v>156</v>
      </c>
      <c r="G121" s="197" t="s">
        <v>263</v>
      </c>
      <c r="H121" s="198"/>
      <c r="I121" s="198"/>
      <c r="J121" s="198"/>
      <c r="K121" s="199"/>
    </row>
    <row r="122" spans="1:11" ht="30" customHeight="1" x14ac:dyDescent="0.2">
      <c r="A122" s="174"/>
      <c r="B122" s="17" t="s">
        <v>28</v>
      </c>
      <c r="C122" s="60" t="s">
        <v>157</v>
      </c>
      <c r="D122" s="89"/>
      <c r="E122" s="91"/>
      <c r="F122" s="96" t="s">
        <v>157</v>
      </c>
      <c r="G122" s="90"/>
      <c r="H122" s="89"/>
      <c r="I122" s="92"/>
      <c r="J122" s="83"/>
      <c r="K122" s="83"/>
    </row>
    <row r="123" spans="1:11" ht="30" customHeight="1" x14ac:dyDescent="0.2">
      <c r="A123" s="174"/>
      <c r="B123" s="171" t="s">
        <v>34</v>
      </c>
      <c r="C123" s="60" t="s">
        <v>180</v>
      </c>
      <c r="D123" s="89"/>
      <c r="E123" s="91"/>
      <c r="F123" s="96" t="s">
        <v>158</v>
      </c>
      <c r="G123" s="93"/>
      <c r="H123" s="89"/>
      <c r="I123" s="92"/>
      <c r="J123" s="83"/>
      <c r="K123" s="83"/>
    </row>
    <row r="124" spans="1:11" ht="40.25" customHeight="1" x14ac:dyDescent="0.2">
      <c r="A124" s="174"/>
      <c r="B124" s="172"/>
      <c r="C124" s="113" t="s">
        <v>200</v>
      </c>
      <c r="D124" s="113" t="s">
        <v>200</v>
      </c>
      <c r="E124" s="113" t="s">
        <v>200</v>
      </c>
      <c r="F124" s="113" t="s">
        <v>200</v>
      </c>
      <c r="G124" s="113" t="s">
        <v>200</v>
      </c>
      <c r="H124" s="113" t="s">
        <v>200</v>
      </c>
      <c r="I124" s="113" t="s">
        <v>200</v>
      </c>
      <c r="J124" s="113" t="s">
        <v>200</v>
      </c>
      <c r="K124" s="113" t="s">
        <v>200</v>
      </c>
    </row>
  </sheetData>
  <mergeCells count="40">
    <mergeCell ref="G101:K101"/>
    <mergeCell ref="G112:K112"/>
    <mergeCell ref="G119:K119"/>
    <mergeCell ref="G114:K114"/>
    <mergeCell ref="G121:K121"/>
    <mergeCell ref="G103:K103"/>
    <mergeCell ref="G115:K115"/>
    <mergeCell ref="G116:K116"/>
    <mergeCell ref="C69:K69"/>
    <mergeCell ref="B98:B99"/>
    <mergeCell ref="C88:K88"/>
    <mergeCell ref="B79:B80"/>
    <mergeCell ref="B86:B87"/>
    <mergeCell ref="G94:K94"/>
    <mergeCell ref="G96:K96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</mergeCells>
  <hyperlinks>
    <hyperlink ref="C23:K23" r:id="rId1" display="programma di formazione" xr:uid="{50F7DB17-C257-6A44-B350-85EF1998B080}"/>
    <hyperlink ref="C30:K30" r:id="rId2" display="programma di formazione" xr:uid="{B7D5F569-4DFE-BA42-83FD-03F01823549F}"/>
    <hyperlink ref="C42:K42" r:id="rId3" display="programma di formazione" xr:uid="{74D0954B-F909-744F-9C3F-5E1DDEAB3282}"/>
    <hyperlink ref="C49:K49" r:id="rId4" display="programma di formazione" xr:uid="{EDA59A16-1C6B-3B46-A3C2-EB96476C77CB}"/>
    <hyperlink ref="C61:K61" r:id="rId5" display="programma di formazione" xr:uid="{7B683253-E39A-3048-BFEF-DDFC5316B806}"/>
    <hyperlink ref="C68:K68" r:id="rId6" display="programma di formazione" xr:uid="{26558AC1-43FA-D648-AD8A-9A7658243BCA}"/>
    <hyperlink ref="C80:K80" r:id="rId7" display="programma di formazione" xr:uid="{F02AEF82-BFB3-D249-9562-6EAC9D6DD4F9}"/>
    <hyperlink ref="C87:K87" r:id="rId8" display="programma di formazione" xr:uid="{63ABEFC4-6008-A948-934D-9D00B1ECEF17}"/>
  </hyperlinks>
  <pageMargins left="0.7" right="0.7" top="0.78740157499999996" bottom="0.78740157499999996" header="0.3" footer="0.3"/>
  <pageSetup paperSize="9" orientation="portrait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A311-4CAF-0F4D-8CDE-215FC90911EC}">
  <dimension ref="A1:L58"/>
  <sheetViews>
    <sheetView zoomScale="236" zoomScaleNormal="82" workbookViewId="0">
      <selection activeCell="H56" sqref="H56"/>
    </sheetView>
  </sheetViews>
  <sheetFormatPr baseColWidth="10" defaultColWidth="11.33203125" defaultRowHeight="15" x14ac:dyDescent="0.2"/>
  <cols>
    <col min="1" max="1" width="11" customWidth="1"/>
    <col min="2" max="2" width="36.1640625" customWidth="1"/>
    <col min="3" max="3" width="10.33203125" customWidth="1"/>
    <col min="4" max="4" width="40" customWidth="1"/>
    <col min="5" max="5" width="23.33203125" customWidth="1"/>
    <col min="6" max="6" width="24.33203125" customWidth="1"/>
    <col min="7" max="7" width="10.6640625" customWidth="1"/>
    <col min="8" max="8" width="22.1640625" customWidth="1"/>
    <col min="9" max="9" width="11.33203125" style="124"/>
    <col min="10" max="10" width="7.1640625" customWidth="1"/>
  </cols>
  <sheetData>
    <row r="1" spans="1:11" ht="16" x14ac:dyDescent="0.2">
      <c r="A1" s="54" t="s">
        <v>160</v>
      </c>
      <c r="B1" s="53"/>
      <c r="C1" s="53"/>
      <c r="D1" s="53"/>
      <c r="E1" s="53"/>
      <c r="F1" s="53"/>
      <c r="G1" s="53"/>
      <c r="H1" s="53"/>
      <c r="I1" s="123"/>
      <c r="J1" s="53"/>
      <c r="K1" s="53"/>
    </row>
    <row r="2" spans="1:11" ht="19" x14ac:dyDescent="0.25">
      <c r="A2" s="4" t="s">
        <v>141</v>
      </c>
    </row>
    <row r="3" spans="1:11" x14ac:dyDescent="0.2">
      <c r="A3" t="s">
        <v>161</v>
      </c>
    </row>
    <row r="4" spans="1:11" x14ac:dyDescent="0.2">
      <c r="A4" t="s">
        <v>186</v>
      </c>
    </row>
    <row r="5" spans="1:11" x14ac:dyDescent="0.2">
      <c r="A5" t="s">
        <v>187</v>
      </c>
    </row>
    <row r="6" spans="1:11" x14ac:dyDescent="0.2">
      <c r="A6" t="s">
        <v>188</v>
      </c>
    </row>
    <row r="7" spans="1:11" x14ac:dyDescent="0.2">
      <c r="A7" t="s">
        <v>162</v>
      </c>
    </row>
    <row r="8" spans="1:11" x14ac:dyDescent="0.2">
      <c r="G8" t="s">
        <v>163</v>
      </c>
    </row>
    <row r="9" spans="1:11" x14ac:dyDescent="0.2">
      <c r="I9" s="124" t="s">
        <v>164</v>
      </c>
    </row>
    <row r="10" spans="1:11" ht="32" x14ac:dyDescent="0.2">
      <c r="B10" s="51" t="s">
        <v>165</v>
      </c>
      <c r="C10" s="131" t="s">
        <v>264</v>
      </c>
      <c r="D10" s="52" t="s">
        <v>8</v>
      </c>
      <c r="E10" s="52" t="s">
        <v>166</v>
      </c>
      <c r="F10" s="118"/>
      <c r="G10" s="121" t="s">
        <v>269</v>
      </c>
      <c r="H10" s="128" t="s">
        <v>265</v>
      </c>
      <c r="I10" s="125" t="s">
        <v>266</v>
      </c>
      <c r="J10" s="143" t="s">
        <v>267</v>
      </c>
    </row>
    <row r="11" spans="1:11" ht="16" x14ac:dyDescent="0.2">
      <c r="A11">
        <v>1</v>
      </c>
      <c r="B11" t="s">
        <v>273</v>
      </c>
      <c r="C11" s="132">
        <v>10</v>
      </c>
      <c r="D11" t="s">
        <v>231</v>
      </c>
      <c r="E11" t="s">
        <v>152</v>
      </c>
      <c r="G11" s="126" t="s">
        <v>270</v>
      </c>
      <c r="H11" s="129" t="s">
        <v>167</v>
      </c>
      <c r="I11" s="130" t="s">
        <v>168</v>
      </c>
      <c r="J11" s="120">
        <f>IF(I11="x",C11,0)</f>
        <v>10</v>
      </c>
    </row>
    <row r="12" spans="1:11" ht="16" x14ac:dyDescent="0.2">
      <c r="A12">
        <v>2</v>
      </c>
      <c r="B12" t="s">
        <v>276</v>
      </c>
      <c r="C12" s="132">
        <v>5</v>
      </c>
      <c r="D12" t="s">
        <v>231</v>
      </c>
      <c r="E12" t="s">
        <v>152</v>
      </c>
      <c r="G12" s="126" t="s">
        <v>270</v>
      </c>
      <c r="H12" s="129" t="s">
        <v>167</v>
      </c>
      <c r="I12" s="130" t="s">
        <v>168</v>
      </c>
      <c r="J12" s="120">
        <f t="shared" ref="J12:J38" si="0">IF(I12="x",C12,0)</f>
        <v>5</v>
      </c>
    </row>
    <row r="13" spans="1:11" ht="16" x14ac:dyDescent="0.2">
      <c r="A13">
        <v>3</v>
      </c>
      <c r="B13" t="s">
        <v>277</v>
      </c>
      <c r="C13" s="132">
        <v>10</v>
      </c>
      <c r="D13" t="s">
        <v>231</v>
      </c>
      <c r="E13" t="s">
        <v>152</v>
      </c>
      <c r="G13" s="126" t="s">
        <v>270</v>
      </c>
      <c r="H13" s="129" t="s">
        <v>167</v>
      </c>
      <c r="I13" s="130" t="s">
        <v>168</v>
      </c>
      <c r="J13" s="120">
        <f t="shared" si="0"/>
        <v>10</v>
      </c>
    </row>
    <row r="14" spans="1:11" ht="16" x14ac:dyDescent="0.2">
      <c r="A14">
        <v>4</v>
      </c>
      <c r="B14" t="s">
        <v>278</v>
      </c>
      <c r="C14" s="132">
        <v>5</v>
      </c>
      <c r="D14" t="s">
        <v>231</v>
      </c>
      <c r="E14" t="s">
        <v>152</v>
      </c>
      <c r="G14" s="126"/>
      <c r="H14" s="129"/>
      <c r="I14" s="130"/>
      <c r="J14" s="120">
        <f t="shared" si="0"/>
        <v>0</v>
      </c>
    </row>
    <row r="15" spans="1:11" ht="16" x14ac:dyDescent="0.2">
      <c r="A15">
        <v>5</v>
      </c>
      <c r="B15" t="s">
        <v>279</v>
      </c>
      <c r="C15" s="132">
        <v>10</v>
      </c>
      <c r="D15" t="s">
        <v>231</v>
      </c>
      <c r="E15" t="s">
        <v>152</v>
      </c>
      <c r="G15" s="126"/>
      <c r="H15" s="129"/>
      <c r="I15" s="130"/>
      <c r="J15" s="120">
        <f t="shared" si="0"/>
        <v>0</v>
      </c>
    </row>
    <row r="16" spans="1:11" ht="16" x14ac:dyDescent="0.2">
      <c r="A16">
        <v>6</v>
      </c>
      <c r="B16" t="s">
        <v>280</v>
      </c>
      <c r="C16" s="132">
        <v>10</v>
      </c>
      <c r="D16" t="s">
        <v>231</v>
      </c>
      <c r="E16" t="s">
        <v>152</v>
      </c>
      <c r="G16" s="126"/>
      <c r="H16" s="129"/>
      <c r="I16" s="130"/>
      <c r="J16" s="120">
        <f t="shared" si="0"/>
        <v>0</v>
      </c>
    </row>
    <row r="17" spans="1:10" ht="16" x14ac:dyDescent="0.2">
      <c r="A17">
        <v>7</v>
      </c>
      <c r="B17" t="s">
        <v>281</v>
      </c>
      <c r="C17" s="132">
        <v>5</v>
      </c>
      <c r="D17" t="s">
        <v>231</v>
      </c>
      <c r="E17" t="s">
        <v>152</v>
      </c>
      <c r="G17" s="126"/>
      <c r="H17" s="129"/>
      <c r="I17" s="130"/>
      <c r="J17" s="120">
        <f t="shared" si="0"/>
        <v>0</v>
      </c>
    </row>
    <row r="18" spans="1:10" ht="16" x14ac:dyDescent="0.2">
      <c r="A18">
        <v>8</v>
      </c>
      <c r="B18" t="s">
        <v>282</v>
      </c>
      <c r="C18" s="132">
        <v>10</v>
      </c>
      <c r="D18" t="s">
        <v>231</v>
      </c>
      <c r="E18" t="s">
        <v>152</v>
      </c>
      <c r="G18" s="126" t="s">
        <v>271</v>
      </c>
      <c r="H18" s="129" t="s">
        <v>268</v>
      </c>
      <c r="I18" s="130"/>
      <c r="J18" s="120">
        <f t="shared" si="0"/>
        <v>0</v>
      </c>
    </row>
    <row r="19" spans="1:10" ht="16" x14ac:dyDescent="0.2">
      <c r="A19">
        <v>9</v>
      </c>
      <c r="B19" t="s">
        <v>283</v>
      </c>
      <c r="C19" s="132">
        <v>10</v>
      </c>
      <c r="D19" t="s">
        <v>231</v>
      </c>
      <c r="E19" t="s">
        <v>152</v>
      </c>
      <c r="G19" s="126" t="s">
        <v>271</v>
      </c>
      <c r="H19" s="129" t="s">
        <v>268</v>
      </c>
      <c r="I19" s="130" t="s">
        <v>168</v>
      </c>
      <c r="J19" s="120">
        <f t="shared" si="0"/>
        <v>10</v>
      </c>
    </row>
    <row r="20" spans="1:10" ht="16" x14ac:dyDescent="0.2">
      <c r="A20">
        <v>10</v>
      </c>
      <c r="B20" t="s">
        <v>284</v>
      </c>
      <c r="C20" s="132">
        <v>10</v>
      </c>
      <c r="D20" t="s">
        <v>231</v>
      </c>
      <c r="E20" t="s">
        <v>152</v>
      </c>
      <c r="G20" s="126" t="s">
        <v>271</v>
      </c>
      <c r="H20" s="129" t="s">
        <v>268</v>
      </c>
      <c r="I20" s="130"/>
      <c r="J20" s="120">
        <f t="shared" si="0"/>
        <v>0</v>
      </c>
    </row>
    <row r="21" spans="1:10" ht="16" x14ac:dyDescent="0.2">
      <c r="A21">
        <v>11</v>
      </c>
      <c r="B21" t="s">
        <v>285</v>
      </c>
      <c r="C21" s="132">
        <v>5</v>
      </c>
      <c r="D21" t="s">
        <v>231</v>
      </c>
      <c r="E21" t="s">
        <v>152</v>
      </c>
      <c r="G21" s="126" t="s">
        <v>271</v>
      </c>
      <c r="H21" s="129" t="s">
        <v>268</v>
      </c>
      <c r="I21" s="130"/>
      <c r="J21" s="120">
        <f t="shared" si="0"/>
        <v>0</v>
      </c>
    </row>
    <row r="22" spans="1:10" ht="16" x14ac:dyDescent="0.2">
      <c r="C22" s="132"/>
      <c r="G22" s="126"/>
      <c r="H22" s="129"/>
      <c r="I22" s="130"/>
      <c r="J22" s="120">
        <f t="shared" si="0"/>
        <v>0</v>
      </c>
    </row>
    <row r="23" spans="1:10" ht="16" x14ac:dyDescent="0.2">
      <c r="A23">
        <v>13</v>
      </c>
      <c r="B23" t="s">
        <v>286</v>
      </c>
      <c r="C23" s="132">
        <v>10</v>
      </c>
      <c r="D23" t="s">
        <v>61</v>
      </c>
      <c r="E23" t="s">
        <v>70</v>
      </c>
      <c r="G23" s="126" t="s">
        <v>271</v>
      </c>
      <c r="H23" s="129"/>
      <c r="I23" s="130" t="s">
        <v>168</v>
      </c>
      <c r="J23" s="120">
        <f t="shared" si="0"/>
        <v>10</v>
      </c>
    </row>
    <row r="24" spans="1:10" ht="16" x14ac:dyDescent="0.2">
      <c r="A24">
        <v>14</v>
      </c>
      <c r="B24" t="s">
        <v>287</v>
      </c>
      <c r="C24" s="132">
        <v>10</v>
      </c>
      <c r="D24" t="s">
        <v>61</v>
      </c>
      <c r="E24" t="s">
        <v>169</v>
      </c>
      <c r="G24" s="126" t="s">
        <v>271</v>
      </c>
      <c r="H24" s="129"/>
      <c r="I24" s="130"/>
      <c r="J24" s="120">
        <f t="shared" si="0"/>
        <v>0</v>
      </c>
    </row>
    <row r="25" spans="1:10" ht="16" x14ac:dyDescent="0.2">
      <c r="A25">
        <v>15</v>
      </c>
      <c r="B25" t="s">
        <v>288</v>
      </c>
      <c r="C25" s="132">
        <v>10</v>
      </c>
      <c r="D25" t="s">
        <v>61</v>
      </c>
      <c r="E25" t="s">
        <v>170</v>
      </c>
      <c r="G25" s="126" t="s">
        <v>271</v>
      </c>
      <c r="H25" s="129"/>
      <c r="I25" s="130"/>
      <c r="J25" s="120">
        <f t="shared" si="0"/>
        <v>0</v>
      </c>
    </row>
    <row r="26" spans="1:10" ht="16" x14ac:dyDescent="0.2">
      <c r="A26">
        <v>16</v>
      </c>
      <c r="B26" t="s">
        <v>289</v>
      </c>
      <c r="C26" s="132">
        <v>10</v>
      </c>
      <c r="D26" t="s">
        <v>61</v>
      </c>
      <c r="E26" t="s">
        <v>171</v>
      </c>
      <c r="G26" s="126" t="s">
        <v>271</v>
      </c>
      <c r="H26" s="129"/>
      <c r="I26" s="130"/>
      <c r="J26" s="120">
        <f t="shared" si="0"/>
        <v>0</v>
      </c>
    </row>
    <row r="27" spans="1:10" ht="16" x14ac:dyDescent="0.2">
      <c r="C27" s="132"/>
      <c r="G27" s="126"/>
      <c r="H27" s="129"/>
      <c r="I27" s="130"/>
      <c r="J27" s="120">
        <f t="shared" si="0"/>
        <v>0</v>
      </c>
    </row>
    <row r="28" spans="1:10" ht="16" x14ac:dyDescent="0.2">
      <c r="A28">
        <v>18</v>
      </c>
      <c r="B28" t="s">
        <v>290</v>
      </c>
      <c r="C28" s="132">
        <v>10</v>
      </c>
      <c r="D28" t="s">
        <v>202</v>
      </c>
      <c r="E28" t="s">
        <v>52</v>
      </c>
      <c r="G28" s="126" t="s">
        <v>272</v>
      </c>
      <c r="H28" s="129" t="s">
        <v>167</v>
      </c>
      <c r="I28" s="130" t="s">
        <v>168</v>
      </c>
      <c r="J28" s="120">
        <f t="shared" si="0"/>
        <v>10</v>
      </c>
    </row>
    <row r="29" spans="1:10" ht="16" x14ac:dyDescent="0.2">
      <c r="A29">
        <v>19</v>
      </c>
      <c r="B29" t="s">
        <v>291</v>
      </c>
      <c r="C29" s="132">
        <v>10</v>
      </c>
      <c r="D29" t="s">
        <v>202</v>
      </c>
      <c r="E29" t="s">
        <v>172</v>
      </c>
      <c r="G29" s="126" t="s">
        <v>270</v>
      </c>
      <c r="H29" s="129" t="s">
        <v>167</v>
      </c>
      <c r="I29" s="130" t="s">
        <v>168</v>
      </c>
      <c r="J29" s="120">
        <f t="shared" si="0"/>
        <v>10</v>
      </c>
    </row>
    <row r="30" spans="1:10" ht="16" x14ac:dyDescent="0.2">
      <c r="A30">
        <v>20</v>
      </c>
      <c r="B30" t="s">
        <v>292</v>
      </c>
      <c r="C30" s="132">
        <v>10</v>
      </c>
      <c r="D30" t="s">
        <v>202</v>
      </c>
      <c r="E30" t="s">
        <v>173</v>
      </c>
      <c r="G30" s="126" t="s">
        <v>271</v>
      </c>
      <c r="H30" s="129" t="s">
        <v>167</v>
      </c>
      <c r="I30" s="130"/>
      <c r="J30" s="120">
        <f t="shared" si="0"/>
        <v>0</v>
      </c>
    </row>
    <row r="31" spans="1:10" ht="16" x14ac:dyDescent="0.2">
      <c r="A31">
        <v>21</v>
      </c>
      <c r="B31" t="s">
        <v>293</v>
      </c>
      <c r="C31" s="132">
        <v>10</v>
      </c>
      <c r="D31" t="s">
        <v>202</v>
      </c>
      <c r="E31" t="s">
        <v>174</v>
      </c>
      <c r="G31" s="126" t="s">
        <v>271</v>
      </c>
      <c r="H31" s="129" t="s">
        <v>167</v>
      </c>
      <c r="I31" s="130"/>
      <c r="J31" s="120">
        <f t="shared" si="0"/>
        <v>0</v>
      </c>
    </row>
    <row r="32" spans="1:10" ht="16" x14ac:dyDescent="0.2">
      <c r="C32" s="132"/>
      <c r="G32" s="126"/>
      <c r="H32" s="129"/>
      <c r="I32" s="130"/>
      <c r="J32" s="120">
        <f t="shared" si="0"/>
        <v>0</v>
      </c>
    </row>
    <row r="33" spans="1:12" ht="16" x14ac:dyDescent="0.2">
      <c r="A33">
        <v>23</v>
      </c>
      <c r="B33" t="s">
        <v>294</v>
      </c>
      <c r="C33" s="132">
        <v>20</v>
      </c>
      <c r="D33" t="s">
        <v>274</v>
      </c>
      <c r="E33" t="s">
        <v>145</v>
      </c>
      <c r="G33" s="126" t="s">
        <v>272</v>
      </c>
      <c r="H33" s="129"/>
      <c r="I33" s="130" t="s">
        <v>168</v>
      </c>
      <c r="J33" s="120">
        <f t="shared" si="0"/>
        <v>20</v>
      </c>
    </row>
    <row r="34" spans="1:12" ht="16" x14ac:dyDescent="0.2">
      <c r="A34">
        <v>24</v>
      </c>
      <c r="B34" t="s">
        <v>295</v>
      </c>
      <c r="C34" s="132">
        <v>10</v>
      </c>
      <c r="D34" t="s">
        <v>13</v>
      </c>
      <c r="E34" t="s">
        <v>32</v>
      </c>
      <c r="G34" s="126"/>
      <c r="H34" s="129"/>
      <c r="I34" s="130"/>
      <c r="J34" s="120">
        <f t="shared" si="0"/>
        <v>0</v>
      </c>
    </row>
    <row r="35" spans="1:12" ht="32" x14ac:dyDescent="0.2">
      <c r="A35">
        <v>25</v>
      </c>
      <c r="B35" t="s">
        <v>296</v>
      </c>
      <c r="C35" s="132">
        <v>10</v>
      </c>
      <c r="D35" s="119" t="s">
        <v>88</v>
      </c>
      <c r="G35" s="126" t="s">
        <v>272</v>
      </c>
      <c r="H35" s="129"/>
      <c r="I35" s="130" t="s">
        <v>168</v>
      </c>
      <c r="J35" s="120">
        <f t="shared" si="0"/>
        <v>10</v>
      </c>
    </row>
    <row r="36" spans="1:12" ht="16" x14ac:dyDescent="0.2">
      <c r="A36">
        <v>26</v>
      </c>
      <c r="B36" t="s">
        <v>297</v>
      </c>
      <c r="C36" s="132">
        <v>40</v>
      </c>
      <c r="D36" t="s">
        <v>275</v>
      </c>
      <c r="E36" t="s">
        <v>147</v>
      </c>
      <c r="G36" s="126"/>
      <c r="H36" s="129"/>
      <c r="I36" s="130"/>
      <c r="J36" s="120">
        <f t="shared" si="0"/>
        <v>0</v>
      </c>
    </row>
    <row r="37" spans="1:12" ht="16" x14ac:dyDescent="0.2">
      <c r="A37">
        <v>27</v>
      </c>
      <c r="B37" t="s">
        <v>298</v>
      </c>
      <c r="C37" s="132">
        <v>10</v>
      </c>
      <c r="G37" s="126"/>
      <c r="H37" s="120"/>
      <c r="I37" s="130"/>
      <c r="J37" s="120">
        <f t="shared" si="0"/>
        <v>0</v>
      </c>
    </row>
    <row r="38" spans="1:12" x14ac:dyDescent="0.2">
      <c r="A38">
        <v>28</v>
      </c>
      <c r="B38" t="s">
        <v>175</v>
      </c>
      <c r="C38" s="132">
        <v>10</v>
      </c>
      <c r="G38" s="126"/>
      <c r="H38" s="120"/>
      <c r="I38" s="126"/>
      <c r="J38" s="120">
        <f t="shared" si="0"/>
        <v>0</v>
      </c>
    </row>
    <row r="39" spans="1:12" x14ac:dyDescent="0.2">
      <c r="A39">
        <v>29</v>
      </c>
      <c r="B39" t="s">
        <v>299</v>
      </c>
      <c r="C39" s="132">
        <v>10</v>
      </c>
      <c r="J39" s="7">
        <f>IF(I39="x",C39,0)</f>
        <v>0</v>
      </c>
    </row>
    <row r="40" spans="1:12" x14ac:dyDescent="0.2">
      <c r="C40" s="133">
        <f>SUM(C11:C39)</f>
        <v>280</v>
      </c>
      <c r="J40" s="6">
        <f>SUM(J11:J39)</f>
        <v>95</v>
      </c>
    </row>
    <row r="41" spans="1:12" x14ac:dyDescent="0.2">
      <c r="C41" s="132"/>
      <c r="I41" s="124" t="s">
        <v>315</v>
      </c>
      <c r="J41" s="6">
        <v>100</v>
      </c>
    </row>
    <row r="42" spans="1:12" ht="24" x14ac:dyDescent="0.3">
      <c r="A42" s="140" t="s">
        <v>154</v>
      </c>
      <c r="C42" s="132"/>
    </row>
    <row r="43" spans="1:12" x14ac:dyDescent="0.2">
      <c r="A43" s="164" t="s">
        <v>302</v>
      </c>
      <c r="B43" s="164"/>
      <c r="C43" s="164"/>
      <c r="D43" s="164"/>
      <c r="E43" s="164"/>
      <c r="F43" s="164"/>
      <c r="G43" s="164"/>
      <c r="H43" s="164"/>
      <c r="I43" s="165"/>
      <c r="J43" s="164"/>
      <c r="K43" s="164"/>
      <c r="L43" s="164"/>
    </row>
    <row r="44" spans="1:12" s="137" customFormat="1" x14ac:dyDescent="0.2">
      <c r="A44" s="166" t="s">
        <v>300</v>
      </c>
      <c r="B44" s="166"/>
      <c r="C44" s="166"/>
      <c r="D44" s="166"/>
      <c r="E44" s="166"/>
      <c r="F44" s="166"/>
      <c r="G44" s="166"/>
      <c r="H44" s="166"/>
      <c r="I44" s="167"/>
      <c r="J44" s="139"/>
      <c r="K44" s="166"/>
      <c r="L44" s="164"/>
    </row>
    <row r="45" spans="1:12" s="137" customFormat="1" x14ac:dyDescent="0.2">
      <c r="A45" s="166" t="s">
        <v>301</v>
      </c>
      <c r="B45" s="166"/>
      <c r="C45" s="166"/>
      <c r="D45" s="166"/>
      <c r="E45" s="166"/>
      <c r="F45" s="166"/>
      <c r="G45" s="166"/>
      <c r="H45" s="166"/>
      <c r="I45" s="167"/>
      <c r="J45" s="139"/>
      <c r="K45" s="166"/>
      <c r="L45" s="164"/>
    </row>
    <row r="46" spans="1:12" s="137" customFormat="1" x14ac:dyDescent="0.2">
      <c r="I46" s="138"/>
      <c r="J46" s="139"/>
    </row>
    <row r="47" spans="1:12" ht="34.25" customHeight="1" x14ac:dyDescent="0.2">
      <c r="A47" s="139"/>
      <c r="B47" s="117" t="s">
        <v>310</v>
      </c>
      <c r="C47" s="53"/>
      <c r="D47" s="53"/>
      <c r="E47" s="53"/>
      <c r="F47" s="53"/>
      <c r="G47" s="135" t="s">
        <v>267</v>
      </c>
      <c r="H47" s="135"/>
      <c r="I47" s="136" t="s">
        <v>266</v>
      </c>
      <c r="J47" s="135" t="s">
        <v>267</v>
      </c>
    </row>
    <row r="48" spans="1:12" x14ac:dyDescent="0.2">
      <c r="A48">
        <v>1</v>
      </c>
      <c r="B48" t="s">
        <v>303</v>
      </c>
      <c r="E48" t="s">
        <v>176</v>
      </c>
      <c r="F48" t="s">
        <v>177</v>
      </c>
      <c r="G48" s="8">
        <v>50</v>
      </c>
      <c r="H48" s="8"/>
      <c r="I48" s="134"/>
      <c r="J48" s="8">
        <f t="shared" ref="J48:J54" si="1">IF(I48="x",G48,0)</f>
        <v>0</v>
      </c>
    </row>
    <row r="49" spans="1:11" x14ac:dyDescent="0.2">
      <c r="A49">
        <v>2</v>
      </c>
      <c r="B49" t="s">
        <v>304</v>
      </c>
      <c r="E49" t="s">
        <v>157</v>
      </c>
      <c r="F49" t="s">
        <v>178</v>
      </c>
      <c r="G49" s="120">
        <v>50</v>
      </c>
      <c r="H49" s="120"/>
      <c r="I49" s="126"/>
      <c r="J49" s="120">
        <f t="shared" si="1"/>
        <v>0</v>
      </c>
    </row>
    <row r="50" spans="1:11" ht="32" x14ac:dyDescent="0.2">
      <c r="A50">
        <v>3</v>
      </c>
      <c r="B50" s="119" t="s">
        <v>305</v>
      </c>
      <c r="G50" s="120">
        <v>50</v>
      </c>
      <c r="H50" s="120"/>
      <c r="I50" s="126"/>
      <c r="J50" s="120">
        <f t="shared" si="1"/>
        <v>0</v>
      </c>
    </row>
    <row r="51" spans="1:11" x14ac:dyDescent="0.2">
      <c r="A51">
        <v>4</v>
      </c>
      <c r="B51" t="s">
        <v>306</v>
      </c>
      <c r="E51" t="s">
        <v>146</v>
      </c>
      <c r="G51" s="120">
        <v>25</v>
      </c>
      <c r="H51" s="120"/>
      <c r="I51" s="126" t="s">
        <v>168</v>
      </c>
      <c r="J51" s="120">
        <f t="shared" si="1"/>
        <v>25</v>
      </c>
    </row>
    <row r="52" spans="1:11" ht="32" x14ac:dyDescent="0.2">
      <c r="A52">
        <v>5</v>
      </c>
      <c r="B52" s="119" t="s">
        <v>307</v>
      </c>
      <c r="E52" t="s">
        <v>134</v>
      </c>
      <c r="G52" s="120">
        <v>25</v>
      </c>
      <c r="H52" s="120"/>
      <c r="I52" s="126"/>
      <c r="J52" s="120">
        <f t="shared" si="1"/>
        <v>0</v>
      </c>
    </row>
    <row r="53" spans="1:11" ht="32" x14ac:dyDescent="0.2">
      <c r="A53">
        <v>6</v>
      </c>
      <c r="B53" s="119" t="s">
        <v>308</v>
      </c>
      <c r="G53" s="120">
        <v>25</v>
      </c>
      <c r="H53" s="120"/>
      <c r="I53" s="126" t="s">
        <v>168</v>
      </c>
      <c r="J53" s="120">
        <f t="shared" si="1"/>
        <v>25</v>
      </c>
    </row>
    <row r="54" spans="1:11" x14ac:dyDescent="0.2">
      <c r="A54">
        <v>7</v>
      </c>
      <c r="B54" t="s">
        <v>309</v>
      </c>
      <c r="G54" s="120">
        <v>25</v>
      </c>
      <c r="H54" s="120"/>
      <c r="I54" s="126"/>
      <c r="J54" s="120">
        <f t="shared" si="1"/>
        <v>0</v>
      </c>
    </row>
    <row r="55" spans="1:11" x14ac:dyDescent="0.2">
      <c r="I55" s="141" t="s">
        <v>316</v>
      </c>
      <c r="J55" s="142">
        <f>SUM(J48:J54)</f>
        <v>50</v>
      </c>
    </row>
    <row r="56" spans="1:11" ht="48" x14ac:dyDescent="0.2">
      <c r="A56" s="168" t="s">
        <v>311</v>
      </c>
      <c r="B56" t="s">
        <v>312</v>
      </c>
      <c r="I56" s="124" t="s">
        <v>315</v>
      </c>
      <c r="J56">
        <v>50</v>
      </c>
    </row>
    <row r="57" spans="1:11" x14ac:dyDescent="0.2">
      <c r="A57" s="6" t="s">
        <v>313</v>
      </c>
      <c r="B57" t="s">
        <v>314</v>
      </c>
    </row>
    <row r="58" spans="1:11" x14ac:dyDescent="0.2">
      <c r="A58" s="14"/>
      <c r="B58" s="18"/>
      <c r="C58" s="18"/>
      <c r="D58" s="3"/>
      <c r="E58" s="3"/>
      <c r="F58" s="3"/>
      <c r="G58" s="1"/>
      <c r="H58" s="1"/>
      <c r="I58" s="127"/>
      <c r="J58" s="1"/>
      <c r="K58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47B86-9643-4AC8-9F83-027B2DBD01A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74653cf-79bc-4d02-8536-7e0c5ff11cd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Blocco tematico PFS IP Chimica</vt:lpstr>
      <vt:lpstr>Tabella 5° e 6° semestre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Microsoft Office User</cp:lastModifiedBy>
  <cp:revision/>
  <dcterms:created xsi:type="dcterms:W3CDTF">2019-03-20T14:52:35Z</dcterms:created>
  <dcterms:modified xsi:type="dcterms:W3CDTF">2022-05-10T09:34:13Z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